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72B4E406-70ED-499D-9D8F-AB8F46C7B57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JECUCIÓN A 28 FEBRERO" sheetId="1" r:id="rId1"/>
  </sheets>
  <definedNames>
    <definedName name="_xlnm._FilterDatabase" localSheetId="0" hidden="1">'EJECUCIÓN A 28 FEBRERO'!$A$4:$R$124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2" i="1" l="1"/>
  <c r="M122" i="1"/>
  <c r="N122" i="1"/>
  <c r="O122" i="1"/>
  <c r="P122" i="1"/>
  <c r="Q122" i="1"/>
  <c r="R122" i="1"/>
  <c r="I122" i="1"/>
  <c r="J122" i="1"/>
  <c r="K122" i="1"/>
  <c r="H122" i="1"/>
  <c r="I86" i="1"/>
  <c r="J86" i="1"/>
  <c r="K86" i="1"/>
  <c r="L86" i="1"/>
  <c r="M86" i="1"/>
  <c r="N86" i="1"/>
  <c r="O86" i="1"/>
  <c r="P86" i="1"/>
  <c r="Q86" i="1"/>
  <c r="R86" i="1"/>
  <c r="H86" i="1"/>
  <c r="H29" i="1" l="1"/>
  <c r="I29" i="1"/>
  <c r="J29" i="1"/>
  <c r="K29" i="1"/>
  <c r="L29" i="1"/>
  <c r="M29" i="1"/>
  <c r="N29" i="1"/>
  <c r="O29" i="1"/>
  <c r="P29" i="1"/>
  <c r="Q29" i="1"/>
  <c r="R29" i="1"/>
  <c r="J98" i="1" l="1"/>
  <c r="K98" i="1"/>
  <c r="I98" i="1"/>
  <c r="H98" i="1"/>
  <c r="R98" i="1" l="1"/>
  <c r="Q98" i="1"/>
  <c r="P98" i="1"/>
  <c r="O98" i="1"/>
  <c r="N98" i="1"/>
  <c r="M98" i="1"/>
  <c r="L98" i="1"/>
  <c r="R91" i="1"/>
  <c r="Q91" i="1"/>
  <c r="P91" i="1"/>
  <c r="O91" i="1"/>
  <c r="N91" i="1"/>
  <c r="M91" i="1"/>
  <c r="L91" i="1"/>
  <c r="K91" i="1"/>
  <c r="J91" i="1"/>
  <c r="I91" i="1"/>
  <c r="H91" i="1"/>
  <c r="Q99" i="1" l="1"/>
  <c r="Q123" i="1" s="1"/>
  <c r="P99" i="1"/>
  <c r="P123" i="1" s="1"/>
  <c r="J99" i="1"/>
  <c r="J123" i="1" s="1"/>
  <c r="R99" i="1"/>
  <c r="R123" i="1" s="1"/>
  <c r="I99" i="1"/>
  <c r="I123" i="1" s="1"/>
  <c r="K99" i="1"/>
  <c r="K123" i="1" s="1"/>
  <c r="L99" i="1"/>
  <c r="L123" i="1" s="1"/>
  <c r="M99" i="1"/>
  <c r="M123" i="1" s="1"/>
  <c r="N99" i="1"/>
  <c r="N123" i="1" s="1"/>
  <c r="O99" i="1"/>
  <c r="O123" i="1" s="1"/>
  <c r="H99" i="1"/>
  <c r="H123" i="1" s="1"/>
</calcChain>
</file>

<file path=xl/sharedStrings.xml><?xml version="1.0" encoding="utf-8"?>
<sst xmlns="http://schemas.openxmlformats.org/spreadsheetml/2006/main" count="794" uniqueCount="205">
  <si>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</si>
  <si>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</si>
  <si>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</si>
  <si>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</si>
  <si>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</si>
  <si>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</si>
  <si>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</si>
  <si>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</si>
  <si>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</si>
  <si>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</si>
  <si>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</si>
  <si>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</si>
  <si>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</si>
  <si>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</si>
  <si>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</si>
  <si>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</si>
  <si>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</si>
  <si>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</si>
  <si>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</si>
  <si>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</si>
  <si>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</si>
  <si>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</si>
  <si>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</si>
  <si>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</si>
  <si>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</si>
  <si>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</si>
  <si>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</si>
  <si>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CSF</t>
  </si>
  <si>
    <t>SUELDO BÁSICO</t>
  </si>
  <si>
    <t>A-01-01-01-001-003</t>
  </si>
  <si>
    <t>PRIMA TÉCNICA SALARIAL</t>
  </si>
  <si>
    <t>Propios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</si>
  <si>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</si>
  <si>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</si>
  <si>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</si>
  <si>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</si>
  <si>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</si>
  <si>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</si>
  <si>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</si>
  <si>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</si>
  <si>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</si>
  <si>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</si>
  <si>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</si>
  <si>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</si>
  <si>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</si>
  <si>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</si>
  <si>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</si>
  <si>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</si>
  <si>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</si>
  <si>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</si>
  <si>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</si>
  <si>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</si>
  <si>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</si>
  <si>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</si>
  <si>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</si>
  <si>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</si>
  <si>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</si>
  <si>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</si>
  <si>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</si>
  <si>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</si>
  <si>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</si>
  <si>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</si>
  <si>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</si>
  <si>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</si>
  <si>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</si>
  <si>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</si>
  <si>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</si>
  <si>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</si>
  <si>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</si>
  <si>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</si>
  <si>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</si>
  <si>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</si>
  <si>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</si>
  <si>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</si>
  <si>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</si>
  <si>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</si>
  <si>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</si>
  <si>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</si>
  <si>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</si>
  <si>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</si>
  <si>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</si>
  <si>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</si>
  <si>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</si>
  <si>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</si>
  <si>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</si>
  <si>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</si>
  <si>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</si>
  <si>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</si>
  <si>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</si>
  <si>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</si>
  <si>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</si>
  <si>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</si>
  <si>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</si>
  <si>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MAQUINARIA DE OFICINA, CONTABILIDAD E INFORMÁTICA</t>
  </si>
  <si>
    <t>A-02-02-01-004-006</t>
  </si>
  <si>
    <t>MAQUINARIA Y APARATOS ELÉCTRICOS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</si>
  <si>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</si>
  <si>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</si>
  <si>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</si>
  <si>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</si>
  <si>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</si>
  <si>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</si>
  <si>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</si>
  <si>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</si>
  <si>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</si>
  <si>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</si>
  <si>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</si>
  <si>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</si>
  <si>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</si>
  <si>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</si>
  <si>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</si>
  <si>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</si>
  <si>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</si>
  <si>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</si>
  <si>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</si>
  <si>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</si>
  <si>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</si>
  <si>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</si>
  <si>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</si>
  <si>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</si>
  <si>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</si>
  <si>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</si>
  <si>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</si>
  <si>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</si>
  <si>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A-03-04-02-012-001</t>
  </si>
  <si>
    <t>INCAPACIDADES (NO DE PENSIONES)</t>
  </si>
  <si>
    <t>A-03-04-02-012-002</t>
  </si>
  <si>
    <t>LICENCIAS DE MATERNIDAD Y PATERNIDAD (NO DE PENSIONES)</t>
  </si>
  <si>
    <t>A-08-01-02-001</t>
  </si>
  <si>
    <t>IMPUESTO PREDIAL Y SOBRETASA AMBIENTAL</t>
  </si>
  <si>
    <t>A-08-01-02-003</t>
  </si>
  <si>
    <t>IMPUESTO DE INDUSTRIA Y COMERCIO</t>
  </si>
  <si>
    <t>A-08-05-01-003</t>
  </si>
  <si>
    <t>SANCIONES ADMINISTRATIVAS</t>
  </si>
  <si>
    <t>A-08-05-02-001</t>
  </si>
  <si>
    <t>IMPUESTOS, CONTRIBUCIONES Y TASAS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</si>
  <si>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</si>
  <si>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</si>
  <si>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C-3301-1603-2-0-3301043-02</t>
  </si>
  <si>
    <t>ADQUISICIÓN DE BIENES Y SERVICIOS - MUSEOS ADECUADOS - INCREMENTO  DE RECURSOS FÍSICOS PARA EL APOYO ACADÉMICO Y MUSEAL DEL INSTITUTO CARO Y CUERVO  BOGOTÁ</t>
  </si>
  <si>
    <t>C-3301-1603-2-0-3301085-02</t>
  </si>
  <si>
    <t>ADQUISICIÓN DE BIENES Y SERVICIOS - SERVICIOS BIBLIOTECARIOS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</si>
  <si>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</si>
  <si>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</si>
  <si>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</si>
  <si>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</si>
  <si>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</si>
  <si>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</si>
  <si>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</si>
  <si>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</si>
  <si>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</si>
  <si>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</si>
  <si>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</si>
  <si>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</si>
  <si>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</si>
  <si>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</si>
  <si>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</si>
  <si>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</si>
  <si>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</si>
  <si>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</si>
  <si>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</si>
  <si>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</si>
  <si>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</si>
  <si>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</si>
  <si>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SUBTOTALTOTAL GASTOS DE PERSONAL</t>
  </si>
  <si>
    <t>SUBTOTAL ADQUISICIÓN DE BIENES Y SERVICIOS</t>
  </si>
  <si>
    <t>A-03-03-01-999</t>
  </si>
  <si>
    <t>OTRAS TRANSFERENCIAS - DISTRIBUCIÓN PREVIO CONCEPTO DGPPN</t>
  </si>
  <si>
    <t>A-03-10-01-001</t>
  </si>
  <si>
    <t>SENTENCIAS</t>
  </si>
  <si>
    <t>SUBTOTAL TRANSFERENCIAS CORRIENTES</t>
  </si>
  <si>
    <t>A-08-03</t>
  </si>
  <si>
    <t>A-08-04-01</t>
  </si>
  <si>
    <t>SSF</t>
  </si>
  <si>
    <t>TASAS Y DERECHOS ADMINISTRATIVOS</t>
  </si>
  <si>
    <t>CUOTA DE FISCALIZACIÓN Y AUDITAJE</t>
  </si>
  <si>
    <t>SUBTOTAL GASTOS POR TRIBUTOS, MULTAS, SANCIONES E INTERESES DE MORA</t>
  </si>
  <si>
    <t>TOTAL GASTO DE FUNCIONAMIENTO</t>
  </si>
  <si>
    <t>TOTAL GASTO DE INVERSIÓN</t>
  </si>
  <si>
    <t>TOTAL PRESUPUESTO</t>
  </si>
  <si>
    <t>10</t>
  </si>
  <si>
    <t>A-02-01-01-004-005</t>
  </si>
  <si>
    <t>A-02-01-01-003-008</t>
  </si>
  <si>
    <t>A-02-01-01-004-004</t>
  </si>
  <si>
    <t>A-02-01-01-004-006</t>
  </si>
  <si>
    <t>A-02-01-01-006-002</t>
  </si>
  <si>
    <t>A-02-02-01-002-001</t>
  </si>
  <si>
    <t>A-02-02-01-002-002</t>
  </si>
  <si>
    <t>A-02-02-01-002-004</t>
  </si>
  <si>
    <t>A-02-02-01-004-004</t>
  </si>
  <si>
    <t>A-02-02-02-007-003</t>
  </si>
  <si>
    <t>A-02-02-02-008-009</t>
  </si>
  <si>
    <t>A-02-02-02-009-002</t>
  </si>
  <si>
    <t>MUEBLES, INSTRUMENTOS MUSICALES, ARTÍCULOS DE DEPORTE Y ANTIGÜEDADES</t>
  </si>
  <si>
    <t>MAQUINARIA PARA USOS ESPECIALES</t>
  </si>
  <si>
    <t>PRODUCTOS DE LA PROPIEDAD INTELECTUAL</t>
  </si>
  <si>
    <t>CARNE, PESCADO, FRUTAS, HORTALIZAS, ACEITES Y GRASAS</t>
  </si>
  <si>
    <t>PRODUCTOS LÁCTEOS Y OVOPRODUCTOS</t>
  </si>
  <si>
    <t>BEBIDAS</t>
  </si>
  <si>
    <t>SERVICIOS DE ARRENDAMIENTO O ALQUILER SIN OPERARIO</t>
  </si>
  <si>
    <t>21</t>
  </si>
  <si>
    <t>OTROS SERVICIOS DE FABRICACIÓN; SERVICIOS DE EDICIÓN, IMPRESIÓN Y REPRODUCCIÓN; SERVICIOS DE RECUPERACIÓN DE MATERIALES</t>
  </si>
  <si>
    <t>SERVICIOS DE EDUCACIÓN</t>
  </si>
  <si>
    <t>11</t>
  </si>
  <si>
    <t>Enero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</si>
</sst>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0" fontId="1" fillId="0" borderId="0" xfId="0" applyFont="1"/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0" fontId="3" fillId="0" borderId="2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6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RowHeight="14.4" x14ac:dyDescent="0.3"/>
  <cols>
    <col min="1" max="1" width="13.44140625" customWidth="1"/>
    <col min="2" max="2" width="26.88671875" customWidth="1"/>
    <col min="3" max="3" width="21.5546875" customWidth="1"/>
    <col min="4" max="4" width="9.6640625" customWidth="1"/>
    <col min="5" max="5" width="8.109375" customWidth="1"/>
    <col min="6" max="6" width="9.6640625" customWidth="1"/>
    <col min="7" max="7" width="27.6640625" customWidth="1"/>
    <col min="8" max="8" width="19.44140625" bestFit="1" customWidth="1"/>
    <col min="9" max="10" width="18.88671875" customWidth="1"/>
    <col min="11" max="11" width="19.44140625" bestFit="1" customWidth="1"/>
    <col min="12" max="12" width="18.88671875" customWidth="1"/>
    <col min="13" max="13" width="19.44140625" bestFit="1" customWidth="1"/>
    <col min="14" max="14" width="18.88671875" customWidth="1"/>
    <col min="15" max="15" width="19.44140625" bestFit="1" customWidth="1"/>
    <col min="16" max="16" width="22.109375" customWidth="1"/>
    <col min="17" max="17" width="21.6640625" customWidth="1"/>
    <col min="18" max="18" width="22" customWidth="1"/>
    <col min="19" max="19" width="0" hidden="1" customWidth="1"/>
    <col min="20" max="20" width="6.44140625" customWidth="1"/>
  </cols>
  <sheetData>
    <row r="1" spans="1:18" x14ac:dyDescent="0.3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 x14ac:dyDescent="0.3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 x14ac:dyDescent="0.3">
      <c r="A3" s="18" t="s">
        <v>4</v>
      </c>
      <c r="B3" s="18" t="s">
        <v>204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ht="31.2" x14ac:dyDescent="0.3">
      <c r="A4" s="19" t="s">
        <v>5</v>
      </c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9" t="s">
        <v>17</v>
      </c>
      <c r="N4" s="19" t="s">
        <v>18</v>
      </c>
      <c r="O4" s="19" t="s">
        <v>19</v>
      </c>
      <c r="P4" s="19" t="s">
        <v>20</v>
      </c>
      <c r="Q4" s="19" t="s">
        <v>21</v>
      </c>
      <c r="R4" s="19" t="s">
        <v>22</v>
      </c>
    </row>
    <row r="5" spans="1:18" x14ac:dyDescent="0.3">
      <c r="A5" s="20" t="s">
        <v>23</v>
      </c>
      <c r="B5" s="21" t="s">
        <v>24</v>
      </c>
      <c r="C5" s="22" t="s">
        <v>25</v>
      </c>
      <c r="D5" s="20" t="s">
        <v>26</v>
      </c>
      <c r="E5" s="20">
        <v>10</v>
      </c>
      <c r="F5" s="20" t="s">
        <v>27</v>
      </c>
      <c r="G5" s="21" t="s">
        <v>28</v>
      </c>
      <c r="H5" s="23">
        <v>3248099800</v>
      </c>
      <c r="I5" s="23">
        <v>0</v>
      </c>
      <c r="J5" s="23">
        <v>0</v>
      </c>
      <c r="K5" s="23">
        <v>3248099800</v>
      </c>
      <c r="L5" s="23">
        <v>0</v>
      </c>
      <c r="M5" s="23">
        <v>3248099800</v>
      </c>
      <c r="N5" s="23">
        <v>0</v>
      </c>
      <c r="O5" s="23">
        <v>493939626</v>
      </c>
      <c r="P5" s="23">
        <v>493939626</v>
      </c>
      <c r="Q5" s="23">
        <v>493939626</v>
      </c>
      <c r="R5" s="23">
        <v>493939626</v>
      </c>
    </row>
    <row r="6" spans="1:18" x14ac:dyDescent="0.3">
      <c r="A6" s="20" t="s">
        <v>23</v>
      </c>
      <c r="B6" s="21" t="s">
        <v>24</v>
      </c>
      <c r="C6" s="22" t="s">
        <v>29</v>
      </c>
      <c r="D6" s="20" t="s">
        <v>26</v>
      </c>
      <c r="E6" s="20">
        <v>10</v>
      </c>
      <c r="F6" s="20" t="s">
        <v>27</v>
      </c>
      <c r="G6" s="21" t="s">
        <v>30</v>
      </c>
      <c r="H6" s="23">
        <v>19000000</v>
      </c>
      <c r="I6" s="23">
        <v>0</v>
      </c>
      <c r="J6" s="23">
        <v>0</v>
      </c>
      <c r="K6" s="23">
        <v>19000000</v>
      </c>
      <c r="L6" s="23">
        <v>0</v>
      </c>
      <c r="M6" s="23">
        <v>19000000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</row>
    <row r="7" spans="1:18" x14ac:dyDescent="0.3">
      <c r="A7" s="20" t="s">
        <v>23</v>
      </c>
      <c r="B7" s="21" t="s">
        <v>24</v>
      </c>
      <c r="C7" s="22" t="s">
        <v>32</v>
      </c>
      <c r="D7" s="20" t="s">
        <v>26</v>
      </c>
      <c r="E7" s="20">
        <v>10</v>
      </c>
      <c r="F7" s="20" t="s">
        <v>27</v>
      </c>
      <c r="G7" s="21" t="s">
        <v>33</v>
      </c>
      <c r="H7" s="23">
        <v>30736882</v>
      </c>
      <c r="I7" s="23">
        <v>0</v>
      </c>
      <c r="J7" s="23">
        <v>0</v>
      </c>
      <c r="K7" s="23">
        <v>30736882</v>
      </c>
      <c r="L7" s="23">
        <v>0</v>
      </c>
      <c r="M7" s="23">
        <v>30736882</v>
      </c>
      <c r="N7" s="23">
        <v>0</v>
      </c>
      <c r="O7" s="23">
        <v>4631274</v>
      </c>
      <c r="P7" s="23">
        <v>4631274</v>
      </c>
      <c r="Q7" s="23">
        <v>4631274</v>
      </c>
      <c r="R7" s="23">
        <v>4631274</v>
      </c>
    </row>
    <row r="8" spans="1:18" x14ac:dyDescent="0.3">
      <c r="A8" s="20" t="s">
        <v>23</v>
      </c>
      <c r="B8" s="21" t="s">
        <v>24</v>
      </c>
      <c r="C8" s="22" t="s">
        <v>34</v>
      </c>
      <c r="D8" s="20" t="s">
        <v>26</v>
      </c>
      <c r="E8" s="20">
        <v>10</v>
      </c>
      <c r="F8" s="20" t="s">
        <v>27</v>
      </c>
      <c r="G8" s="21" t="s">
        <v>35</v>
      </c>
      <c r="H8" s="23">
        <v>8562576</v>
      </c>
      <c r="I8" s="23">
        <v>0</v>
      </c>
      <c r="J8" s="23">
        <v>0</v>
      </c>
      <c r="K8" s="23">
        <v>8562576</v>
      </c>
      <c r="L8" s="23">
        <v>0</v>
      </c>
      <c r="M8" s="23">
        <v>8562576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</row>
    <row r="9" spans="1:18" x14ac:dyDescent="0.3">
      <c r="A9" s="20" t="s">
        <v>23</v>
      </c>
      <c r="B9" s="21" t="s">
        <v>24</v>
      </c>
      <c r="C9" s="22" t="s">
        <v>36</v>
      </c>
      <c r="D9" s="20" t="s">
        <v>26</v>
      </c>
      <c r="E9" s="20">
        <v>10</v>
      </c>
      <c r="F9" s="20" t="s">
        <v>27</v>
      </c>
      <c r="G9" s="21" t="s">
        <v>37</v>
      </c>
      <c r="H9" s="23">
        <v>152329943</v>
      </c>
      <c r="I9" s="23">
        <v>0</v>
      </c>
      <c r="J9" s="23">
        <v>0</v>
      </c>
      <c r="K9" s="23">
        <v>152329943</v>
      </c>
      <c r="L9" s="23">
        <v>0</v>
      </c>
      <c r="M9" s="23">
        <v>152329943</v>
      </c>
      <c r="N9" s="23">
        <v>0</v>
      </c>
      <c r="O9" s="23">
        <v>2190668</v>
      </c>
      <c r="P9" s="23">
        <v>2190668</v>
      </c>
      <c r="Q9" s="23">
        <v>2190668</v>
      </c>
      <c r="R9" s="23">
        <v>1357307</v>
      </c>
    </row>
    <row r="10" spans="1:18" ht="20.399999999999999" x14ac:dyDescent="0.3">
      <c r="A10" s="20" t="s">
        <v>23</v>
      </c>
      <c r="B10" s="21" t="s">
        <v>24</v>
      </c>
      <c r="C10" s="22" t="s">
        <v>38</v>
      </c>
      <c r="D10" s="20" t="s">
        <v>26</v>
      </c>
      <c r="E10" s="20">
        <v>10</v>
      </c>
      <c r="F10" s="20" t="s">
        <v>27</v>
      </c>
      <c r="G10" s="21" t="s">
        <v>39</v>
      </c>
      <c r="H10" s="23">
        <v>112264533</v>
      </c>
      <c r="I10" s="23">
        <v>0</v>
      </c>
      <c r="J10" s="23">
        <v>0</v>
      </c>
      <c r="K10" s="23">
        <v>112264533</v>
      </c>
      <c r="L10" s="23">
        <v>0</v>
      </c>
      <c r="M10" s="23">
        <v>112264533</v>
      </c>
      <c r="N10" s="23">
        <v>0</v>
      </c>
      <c r="O10" s="23">
        <v>14843967</v>
      </c>
      <c r="P10" s="23">
        <v>14843967</v>
      </c>
      <c r="Q10" s="23">
        <v>14843967</v>
      </c>
      <c r="R10" s="23">
        <v>14221724</v>
      </c>
    </row>
    <row r="11" spans="1:18" ht="20.399999999999999" x14ac:dyDescent="0.3">
      <c r="A11" s="20" t="s">
        <v>23</v>
      </c>
      <c r="B11" s="21" t="s">
        <v>24</v>
      </c>
      <c r="C11" s="22" t="s">
        <v>40</v>
      </c>
      <c r="D11" s="20" t="s">
        <v>31</v>
      </c>
      <c r="E11" s="20">
        <v>20</v>
      </c>
      <c r="F11" s="20" t="s">
        <v>27</v>
      </c>
      <c r="G11" s="21" t="s">
        <v>41</v>
      </c>
      <c r="H11" s="23">
        <v>25000000</v>
      </c>
      <c r="I11" s="23">
        <v>0</v>
      </c>
      <c r="J11" s="23">
        <v>0</v>
      </c>
      <c r="K11" s="23">
        <v>25000000</v>
      </c>
      <c r="L11" s="23">
        <v>0</v>
      </c>
      <c r="M11" s="23">
        <v>25000000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</row>
    <row r="12" spans="1:18" x14ac:dyDescent="0.3">
      <c r="A12" s="20" t="s">
        <v>23</v>
      </c>
      <c r="B12" s="21" t="s">
        <v>24</v>
      </c>
      <c r="C12" s="22" t="s">
        <v>42</v>
      </c>
      <c r="D12" s="20" t="s">
        <v>26</v>
      </c>
      <c r="E12" s="20">
        <v>10</v>
      </c>
      <c r="F12" s="20" t="s">
        <v>27</v>
      </c>
      <c r="G12" s="21" t="s">
        <v>43</v>
      </c>
      <c r="H12" s="23">
        <v>327046225</v>
      </c>
      <c r="I12" s="23">
        <v>0</v>
      </c>
      <c r="J12" s="23">
        <v>0</v>
      </c>
      <c r="K12" s="23">
        <v>327046225</v>
      </c>
      <c r="L12" s="23">
        <v>0</v>
      </c>
      <c r="M12" s="23">
        <v>327046225</v>
      </c>
      <c r="N12" s="23">
        <v>0</v>
      </c>
      <c r="O12" s="23">
        <v>356399</v>
      </c>
      <c r="P12" s="23">
        <v>356399</v>
      </c>
      <c r="Q12" s="23">
        <v>356399</v>
      </c>
      <c r="R12" s="23">
        <v>117910</v>
      </c>
    </row>
    <row r="13" spans="1:18" x14ac:dyDescent="0.3">
      <c r="A13" s="20" t="s">
        <v>23</v>
      </c>
      <c r="B13" s="21" t="s">
        <v>24</v>
      </c>
      <c r="C13" s="22" t="s">
        <v>44</v>
      </c>
      <c r="D13" s="20" t="s">
        <v>26</v>
      </c>
      <c r="E13" s="20">
        <v>10</v>
      </c>
      <c r="F13" s="20" t="s">
        <v>27</v>
      </c>
      <c r="G13" s="21" t="s">
        <v>45</v>
      </c>
      <c r="H13" s="23">
        <v>141205948</v>
      </c>
      <c r="I13" s="23">
        <v>0</v>
      </c>
      <c r="J13" s="23">
        <v>0</v>
      </c>
      <c r="K13" s="23">
        <v>141205948</v>
      </c>
      <c r="L13" s="23">
        <v>0</v>
      </c>
      <c r="M13" s="23">
        <v>141205948</v>
      </c>
      <c r="N13" s="23">
        <v>0</v>
      </c>
      <c r="O13" s="23">
        <v>15404889</v>
      </c>
      <c r="P13" s="23">
        <v>15404889</v>
      </c>
      <c r="Q13" s="23">
        <v>15404889</v>
      </c>
      <c r="R13" s="23">
        <v>15404889</v>
      </c>
    </row>
    <row r="14" spans="1:18" x14ac:dyDescent="0.3">
      <c r="A14" s="20" t="s">
        <v>23</v>
      </c>
      <c r="B14" s="21" t="s">
        <v>24</v>
      </c>
      <c r="C14" s="22" t="s">
        <v>46</v>
      </c>
      <c r="D14" s="20" t="s">
        <v>26</v>
      </c>
      <c r="E14" s="20">
        <v>10</v>
      </c>
      <c r="F14" s="20" t="s">
        <v>27</v>
      </c>
      <c r="G14" s="21" t="s">
        <v>47</v>
      </c>
      <c r="H14" s="23">
        <v>25000000</v>
      </c>
      <c r="I14" s="23">
        <v>0</v>
      </c>
      <c r="J14" s="23">
        <v>0</v>
      </c>
      <c r="K14" s="23">
        <v>25000000</v>
      </c>
      <c r="L14" s="23">
        <v>0</v>
      </c>
      <c r="M14" s="23">
        <v>25000000</v>
      </c>
      <c r="N14" s="23">
        <v>0</v>
      </c>
      <c r="O14" s="23">
        <v>6688877</v>
      </c>
      <c r="P14" s="23">
        <v>6688877</v>
      </c>
      <c r="Q14" s="23">
        <v>6688877</v>
      </c>
      <c r="R14" s="23">
        <v>6688877</v>
      </c>
    </row>
    <row r="15" spans="1:18" x14ac:dyDescent="0.3">
      <c r="A15" s="20" t="s">
        <v>23</v>
      </c>
      <c r="B15" s="21" t="s">
        <v>24</v>
      </c>
      <c r="C15" s="22" t="s">
        <v>48</v>
      </c>
      <c r="D15" s="20" t="s">
        <v>26</v>
      </c>
      <c r="E15" s="20">
        <v>10</v>
      </c>
      <c r="F15" s="20" t="s">
        <v>27</v>
      </c>
      <c r="G15" s="21" t="s">
        <v>49</v>
      </c>
      <c r="H15" s="23">
        <v>407497070</v>
      </c>
      <c r="I15" s="23">
        <v>0</v>
      </c>
      <c r="J15" s="23">
        <v>0</v>
      </c>
      <c r="K15" s="23">
        <v>407497070</v>
      </c>
      <c r="L15" s="23">
        <v>0</v>
      </c>
      <c r="M15" s="23">
        <v>407497070</v>
      </c>
      <c r="N15" s="23">
        <v>0</v>
      </c>
      <c r="O15" s="23">
        <v>71116402</v>
      </c>
      <c r="P15" s="23">
        <v>71116402</v>
      </c>
      <c r="Q15" s="23">
        <v>71116402</v>
      </c>
      <c r="R15" s="23">
        <v>71116402</v>
      </c>
    </row>
    <row r="16" spans="1:18" x14ac:dyDescent="0.3">
      <c r="A16" s="20" t="s">
        <v>23</v>
      </c>
      <c r="B16" s="21" t="s">
        <v>24</v>
      </c>
      <c r="C16" s="22" t="s">
        <v>50</v>
      </c>
      <c r="D16" s="20" t="s">
        <v>26</v>
      </c>
      <c r="E16" s="20">
        <v>10</v>
      </c>
      <c r="F16" s="20" t="s">
        <v>27</v>
      </c>
      <c r="G16" s="21" t="s">
        <v>51</v>
      </c>
      <c r="H16" s="23">
        <v>293718859</v>
      </c>
      <c r="I16" s="23">
        <v>0</v>
      </c>
      <c r="J16" s="23">
        <v>0</v>
      </c>
      <c r="K16" s="23">
        <v>293718859</v>
      </c>
      <c r="L16" s="23">
        <v>0</v>
      </c>
      <c r="M16" s="23">
        <v>293718859</v>
      </c>
      <c r="N16" s="23">
        <v>0</v>
      </c>
      <c r="O16" s="23">
        <v>51962494</v>
      </c>
      <c r="P16" s="23">
        <v>51962494</v>
      </c>
      <c r="Q16" s="23">
        <v>51962494</v>
      </c>
      <c r="R16" s="23">
        <v>51962494</v>
      </c>
    </row>
    <row r="17" spans="1:18" x14ac:dyDescent="0.3">
      <c r="A17" s="20" t="s">
        <v>23</v>
      </c>
      <c r="B17" s="21" t="s">
        <v>24</v>
      </c>
      <c r="C17" s="22" t="s">
        <v>52</v>
      </c>
      <c r="D17" s="20" t="s">
        <v>26</v>
      </c>
      <c r="E17" s="20">
        <v>10</v>
      </c>
      <c r="F17" s="20" t="s">
        <v>27</v>
      </c>
      <c r="G17" s="21" t="s">
        <v>53</v>
      </c>
      <c r="H17" s="23">
        <v>366016352</v>
      </c>
      <c r="I17" s="23">
        <v>0</v>
      </c>
      <c r="J17" s="23">
        <v>0</v>
      </c>
      <c r="K17" s="23">
        <v>366016352</v>
      </c>
      <c r="L17" s="23">
        <v>0</v>
      </c>
      <c r="M17" s="23">
        <v>366016352</v>
      </c>
      <c r="N17" s="23">
        <v>0</v>
      </c>
      <c r="O17" s="23">
        <v>49979097</v>
      </c>
      <c r="P17" s="23">
        <v>49979097</v>
      </c>
      <c r="Q17" s="23">
        <v>49979097</v>
      </c>
      <c r="R17" s="23">
        <v>49979097</v>
      </c>
    </row>
    <row r="18" spans="1:18" x14ac:dyDescent="0.3">
      <c r="A18" s="20" t="s">
        <v>23</v>
      </c>
      <c r="B18" s="21" t="s">
        <v>24</v>
      </c>
      <c r="C18" s="22" t="s">
        <v>54</v>
      </c>
      <c r="D18" s="20" t="s">
        <v>26</v>
      </c>
      <c r="E18" s="20">
        <v>10</v>
      </c>
      <c r="F18" s="20" t="s">
        <v>27</v>
      </c>
      <c r="G18" s="21" t="s">
        <v>55</v>
      </c>
      <c r="H18" s="23">
        <v>151961806</v>
      </c>
      <c r="I18" s="23">
        <v>0</v>
      </c>
      <c r="J18" s="23">
        <v>0</v>
      </c>
      <c r="K18" s="23">
        <v>151961806</v>
      </c>
      <c r="L18" s="23">
        <v>0</v>
      </c>
      <c r="M18" s="23">
        <v>151961806</v>
      </c>
      <c r="N18" s="23">
        <v>0</v>
      </c>
      <c r="O18" s="23">
        <v>23103100</v>
      </c>
      <c r="P18" s="23">
        <v>23103100</v>
      </c>
      <c r="Q18" s="23">
        <v>23103100</v>
      </c>
      <c r="R18" s="23">
        <v>23103100</v>
      </c>
    </row>
    <row r="19" spans="1:18" ht="20.399999999999999" x14ac:dyDescent="0.3">
      <c r="A19" s="20" t="s">
        <v>23</v>
      </c>
      <c r="B19" s="21" t="s">
        <v>24</v>
      </c>
      <c r="C19" s="22" t="s">
        <v>56</v>
      </c>
      <c r="D19" s="20" t="s">
        <v>26</v>
      </c>
      <c r="E19" s="20">
        <v>10</v>
      </c>
      <c r="F19" s="20" t="s">
        <v>27</v>
      </c>
      <c r="G19" s="21" t="s">
        <v>57</v>
      </c>
      <c r="H19" s="23">
        <v>30191970</v>
      </c>
      <c r="I19" s="23">
        <v>0</v>
      </c>
      <c r="J19" s="23">
        <v>0</v>
      </c>
      <c r="K19" s="23">
        <v>30191970</v>
      </c>
      <c r="L19" s="23">
        <v>0</v>
      </c>
      <c r="M19" s="23">
        <v>30191970</v>
      </c>
      <c r="N19" s="23">
        <v>0</v>
      </c>
      <c r="O19" s="23">
        <v>4542100</v>
      </c>
      <c r="P19" s="23">
        <v>4542100</v>
      </c>
      <c r="Q19" s="23">
        <v>4542100</v>
      </c>
      <c r="R19" s="23">
        <v>4542100</v>
      </c>
    </row>
    <row r="20" spans="1:18" x14ac:dyDescent="0.3">
      <c r="A20" s="20" t="s">
        <v>23</v>
      </c>
      <c r="B20" s="21" t="s">
        <v>24</v>
      </c>
      <c r="C20" s="22" t="s">
        <v>58</v>
      </c>
      <c r="D20" s="20" t="s">
        <v>26</v>
      </c>
      <c r="E20" s="20">
        <v>10</v>
      </c>
      <c r="F20" s="20" t="s">
        <v>27</v>
      </c>
      <c r="G20" s="21" t="s">
        <v>59</v>
      </c>
      <c r="H20" s="23">
        <v>113981022</v>
      </c>
      <c r="I20" s="23">
        <v>0</v>
      </c>
      <c r="J20" s="23">
        <v>0</v>
      </c>
      <c r="K20" s="23">
        <v>113981022</v>
      </c>
      <c r="L20" s="23">
        <v>0</v>
      </c>
      <c r="M20" s="23">
        <v>113981022</v>
      </c>
      <c r="N20" s="23">
        <v>0</v>
      </c>
      <c r="O20" s="23">
        <v>17329200</v>
      </c>
      <c r="P20" s="23">
        <v>17329200</v>
      </c>
      <c r="Q20" s="23">
        <v>17329200</v>
      </c>
      <c r="R20" s="23">
        <v>17329200</v>
      </c>
    </row>
    <row r="21" spans="1:18" x14ac:dyDescent="0.3">
      <c r="A21" s="20" t="s">
        <v>23</v>
      </c>
      <c r="B21" s="21" t="s">
        <v>24</v>
      </c>
      <c r="C21" s="22" t="s">
        <v>60</v>
      </c>
      <c r="D21" s="20" t="s">
        <v>26</v>
      </c>
      <c r="E21" s="20">
        <v>10</v>
      </c>
      <c r="F21" s="20" t="s">
        <v>27</v>
      </c>
      <c r="G21" s="21" t="s">
        <v>61</v>
      </c>
      <c r="H21" s="23">
        <v>76013885</v>
      </c>
      <c r="I21" s="23">
        <v>0</v>
      </c>
      <c r="J21" s="23">
        <v>0</v>
      </c>
      <c r="K21" s="23">
        <v>76013885</v>
      </c>
      <c r="L21" s="23">
        <v>0</v>
      </c>
      <c r="M21" s="23">
        <v>76013885</v>
      </c>
      <c r="N21" s="23">
        <v>0</v>
      </c>
      <c r="O21" s="23">
        <v>11558300</v>
      </c>
      <c r="P21" s="23">
        <v>11558300</v>
      </c>
      <c r="Q21" s="23">
        <v>11558300</v>
      </c>
      <c r="R21" s="23">
        <v>11558300</v>
      </c>
    </row>
    <row r="22" spans="1:18" x14ac:dyDescent="0.3">
      <c r="A22" s="20" t="s">
        <v>23</v>
      </c>
      <c r="B22" s="21" t="s">
        <v>24</v>
      </c>
      <c r="C22" s="22" t="s">
        <v>62</v>
      </c>
      <c r="D22" s="20" t="s">
        <v>26</v>
      </c>
      <c r="E22" s="20">
        <v>10</v>
      </c>
      <c r="F22" s="20" t="s">
        <v>27</v>
      </c>
      <c r="G22" s="21" t="s">
        <v>63</v>
      </c>
      <c r="H22" s="23">
        <v>182585427</v>
      </c>
      <c r="I22" s="23">
        <v>0</v>
      </c>
      <c r="J22" s="23">
        <v>0</v>
      </c>
      <c r="K22" s="23">
        <v>182585427</v>
      </c>
      <c r="L22" s="23">
        <v>0</v>
      </c>
      <c r="M22" s="23">
        <v>182585427</v>
      </c>
      <c r="N22" s="23">
        <v>0</v>
      </c>
      <c r="O22" s="23">
        <v>17534009</v>
      </c>
      <c r="P22" s="23">
        <v>17534009</v>
      </c>
      <c r="Q22" s="23">
        <v>17534009</v>
      </c>
      <c r="R22" s="23">
        <v>17534009</v>
      </c>
    </row>
    <row r="23" spans="1:18" x14ac:dyDescent="0.3">
      <c r="A23" s="20" t="s">
        <v>23</v>
      </c>
      <c r="B23" s="21" t="s">
        <v>24</v>
      </c>
      <c r="C23" s="22" t="s">
        <v>64</v>
      </c>
      <c r="D23" s="20" t="s">
        <v>26</v>
      </c>
      <c r="E23" s="20">
        <v>10</v>
      </c>
      <c r="F23" s="20" t="s">
        <v>27</v>
      </c>
      <c r="G23" s="21" t="s">
        <v>65</v>
      </c>
      <c r="H23" s="23">
        <v>10000000</v>
      </c>
      <c r="I23" s="23">
        <v>0</v>
      </c>
      <c r="J23" s="23">
        <v>0</v>
      </c>
      <c r="K23" s="23">
        <v>10000000</v>
      </c>
      <c r="L23" s="23">
        <v>0</v>
      </c>
      <c r="M23" s="23">
        <v>10000000</v>
      </c>
      <c r="N23" s="23">
        <v>0</v>
      </c>
      <c r="O23" s="23">
        <v>5571624</v>
      </c>
      <c r="P23" s="23">
        <v>5571624</v>
      </c>
      <c r="Q23" s="23">
        <v>5571624</v>
      </c>
      <c r="R23" s="23">
        <v>5571624</v>
      </c>
    </row>
    <row r="24" spans="1:18" ht="20.399999999999999" x14ac:dyDescent="0.3">
      <c r="A24" s="20" t="s">
        <v>23</v>
      </c>
      <c r="B24" s="21" t="s">
        <v>24</v>
      </c>
      <c r="C24" s="22" t="s">
        <v>66</v>
      </c>
      <c r="D24" s="20" t="s">
        <v>26</v>
      </c>
      <c r="E24" s="20">
        <v>10</v>
      </c>
      <c r="F24" s="20" t="s">
        <v>27</v>
      </c>
      <c r="G24" s="21" t="s">
        <v>67</v>
      </c>
      <c r="H24" s="23">
        <v>15008243</v>
      </c>
      <c r="I24" s="23">
        <v>0</v>
      </c>
      <c r="J24" s="23">
        <v>0</v>
      </c>
      <c r="K24" s="23">
        <v>15008243</v>
      </c>
      <c r="L24" s="23">
        <v>0</v>
      </c>
      <c r="M24" s="23">
        <v>15008243</v>
      </c>
      <c r="N24" s="23">
        <v>0</v>
      </c>
      <c r="O24" s="23">
        <v>1900517</v>
      </c>
      <c r="P24" s="23">
        <v>1900517</v>
      </c>
      <c r="Q24" s="23">
        <v>1900517</v>
      </c>
      <c r="R24" s="23">
        <v>1882168</v>
      </c>
    </row>
    <row r="25" spans="1:18" x14ac:dyDescent="0.3">
      <c r="A25" s="20" t="s">
        <v>23</v>
      </c>
      <c r="B25" s="21" t="s">
        <v>24</v>
      </c>
      <c r="C25" s="22" t="s">
        <v>68</v>
      </c>
      <c r="D25" s="20" t="s">
        <v>26</v>
      </c>
      <c r="E25" s="20">
        <v>10</v>
      </c>
      <c r="F25" s="20" t="s">
        <v>27</v>
      </c>
      <c r="G25" s="21" t="s">
        <v>69</v>
      </c>
      <c r="H25" s="23">
        <v>139668033</v>
      </c>
      <c r="I25" s="23">
        <v>0</v>
      </c>
      <c r="J25" s="23">
        <v>0</v>
      </c>
      <c r="K25" s="23">
        <v>139668033</v>
      </c>
      <c r="L25" s="23">
        <v>0</v>
      </c>
      <c r="M25" s="23">
        <v>139668033</v>
      </c>
      <c r="N25" s="23">
        <v>0</v>
      </c>
      <c r="O25" s="23">
        <v>24019304</v>
      </c>
      <c r="P25" s="23">
        <v>24019304</v>
      </c>
      <c r="Q25" s="23">
        <v>24019304</v>
      </c>
      <c r="R25" s="23">
        <v>24019304</v>
      </c>
    </row>
    <row r="26" spans="1:18" x14ac:dyDescent="0.3">
      <c r="A26" s="20" t="s">
        <v>23</v>
      </c>
      <c r="B26" s="21" t="s">
        <v>24</v>
      </c>
      <c r="C26" s="22" t="s">
        <v>70</v>
      </c>
      <c r="D26" s="20" t="s">
        <v>26</v>
      </c>
      <c r="E26" s="20">
        <v>10</v>
      </c>
      <c r="F26" s="20" t="s">
        <v>27</v>
      </c>
      <c r="G26" s="21" t="s">
        <v>71</v>
      </c>
      <c r="H26" s="23">
        <v>93419205</v>
      </c>
      <c r="I26" s="23">
        <v>0</v>
      </c>
      <c r="J26" s="23">
        <v>0</v>
      </c>
      <c r="K26" s="23">
        <v>93419205</v>
      </c>
      <c r="L26" s="23">
        <v>0</v>
      </c>
      <c r="M26" s="23">
        <v>93419205</v>
      </c>
      <c r="N26" s="23">
        <v>0</v>
      </c>
      <c r="O26" s="23">
        <v>16676009</v>
      </c>
      <c r="P26" s="23">
        <v>16676009</v>
      </c>
      <c r="Q26" s="23">
        <v>16676009</v>
      </c>
      <c r="R26" s="23">
        <v>16676009</v>
      </c>
    </row>
    <row r="27" spans="1:18" x14ac:dyDescent="0.3">
      <c r="A27" s="20" t="s">
        <v>23</v>
      </c>
      <c r="B27" s="21" t="s">
        <v>24</v>
      </c>
      <c r="C27" s="22" t="s">
        <v>72</v>
      </c>
      <c r="D27" s="20" t="s">
        <v>26</v>
      </c>
      <c r="E27" s="20">
        <v>10</v>
      </c>
      <c r="F27" s="20" t="s">
        <v>27</v>
      </c>
      <c r="G27" s="21" t="s">
        <v>73</v>
      </c>
      <c r="H27" s="23">
        <v>26280000</v>
      </c>
      <c r="I27" s="23">
        <v>0</v>
      </c>
      <c r="J27" s="23">
        <v>0</v>
      </c>
      <c r="K27" s="23">
        <v>26280000</v>
      </c>
      <c r="L27" s="23">
        <v>0</v>
      </c>
      <c r="M27" s="23">
        <v>26280000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</row>
    <row r="28" spans="1:18" x14ac:dyDescent="0.3">
      <c r="A28" s="20" t="s">
        <v>23</v>
      </c>
      <c r="B28" s="21" t="s">
        <v>24</v>
      </c>
      <c r="C28" s="22" t="s">
        <v>72</v>
      </c>
      <c r="D28" s="20" t="s">
        <v>31</v>
      </c>
      <c r="E28" s="20">
        <v>20</v>
      </c>
      <c r="F28" s="20" t="s">
        <v>27</v>
      </c>
      <c r="G28" s="21" t="s">
        <v>73</v>
      </c>
      <c r="H28" s="23">
        <v>26280000</v>
      </c>
      <c r="I28" s="23">
        <v>0</v>
      </c>
      <c r="J28" s="23">
        <v>0</v>
      </c>
      <c r="K28" s="23">
        <v>26280000</v>
      </c>
      <c r="L28" s="23">
        <v>0</v>
      </c>
      <c r="M28" s="23">
        <v>26280000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</row>
    <row r="29" spans="1:18" s="14" customFormat="1" ht="31.2" x14ac:dyDescent="0.3">
      <c r="A29" s="9"/>
      <c r="B29" s="10"/>
      <c r="C29" s="11"/>
      <c r="D29" s="9"/>
      <c r="E29" s="9"/>
      <c r="F29" s="9"/>
      <c r="G29" s="12" t="s">
        <v>164</v>
      </c>
      <c r="H29" s="13">
        <f>+SUM(H5:H28)</f>
        <v>6021867779</v>
      </c>
      <c r="I29" s="13">
        <f>+SUM(I5:I28)</f>
        <v>0</v>
      </c>
      <c r="J29" s="13">
        <f>+SUM(J5:J28)</f>
        <v>0</v>
      </c>
      <c r="K29" s="13">
        <f>+SUM(K5:K28)</f>
        <v>6021867779</v>
      </c>
      <c r="L29" s="13">
        <f>+SUM(L5:L28)</f>
        <v>0</v>
      </c>
      <c r="M29" s="13">
        <f>+SUM(M5:M28)</f>
        <v>6021867779</v>
      </c>
      <c r="N29" s="13">
        <f>+SUM(N5:N28)</f>
        <v>0</v>
      </c>
      <c r="O29" s="13">
        <f>+SUM(O5:O28)</f>
        <v>833347856</v>
      </c>
      <c r="P29" s="13">
        <f>+SUM(P5:P28)</f>
        <v>833347856</v>
      </c>
      <c r="Q29" s="13">
        <f>+SUM(Q5:Q28)</f>
        <v>833347856</v>
      </c>
      <c r="R29" s="13">
        <f>+SUM(R5:R28)</f>
        <v>831635414</v>
      </c>
    </row>
    <row r="30" spans="1:18" ht="30.6" x14ac:dyDescent="0.3">
      <c r="A30" s="20" t="s">
        <v>23</v>
      </c>
      <c r="B30" s="21" t="s">
        <v>24</v>
      </c>
      <c r="C30" s="22" t="s">
        <v>182</v>
      </c>
      <c r="D30" s="20" t="s">
        <v>31</v>
      </c>
      <c r="E30" s="20">
        <v>20</v>
      </c>
      <c r="F30" s="20" t="s">
        <v>27</v>
      </c>
      <c r="G30" s="21" t="s">
        <v>193</v>
      </c>
      <c r="H30" s="23">
        <v>131336434</v>
      </c>
      <c r="I30" s="23">
        <v>0</v>
      </c>
      <c r="J30" s="23">
        <v>0</v>
      </c>
      <c r="K30" s="23">
        <v>131336434</v>
      </c>
      <c r="L30" s="23">
        <v>0</v>
      </c>
      <c r="M30" s="23">
        <v>0</v>
      </c>
      <c r="N30" s="23">
        <v>131336434</v>
      </c>
      <c r="O30" s="23">
        <v>0</v>
      </c>
      <c r="P30" s="23">
        <v>0</v>
      </c>
      <c r="Q30" s="23">
        <v>0</v>
      </c>
      <c r="R30" s="23">
        <v>0</v>
      </c>
    </row>
    <row r="31" spans="1:18" x14ac:dyDescent="0.3">
      <c r="A31" s="20" t="s">
        <v>23</v>
      </c>
      <c r="B31" s="21" t="s">
        <v>24</v>
      </c>
      <c r="C31" s="22" t="s">
        <v>183</v>
      </c>
      <c r="D31" s="20" t="s">
        <v>31</v>
      </c>
      <c r="E31" s="20">
        <v>20</v>
      </c>
      <c r="F31" s="20" t="s">
        <v>27</v>
      </c>
      <c r="G31" s="21" t="s">
        <v>194</v>
      </c>
      <c r="H31" s="23">
        <v>4000000</v>
      </c>
      <c r="I31" s="23">
        <v>0</v>
      </c>
      <c r="J31" s="23">
        <v>0</v>
      </c>
      <c r="K31" s="23">
        <v>4000000</v>
      </c>
      <c r="L31" s="23">
        <v>0</v>
      </c>
      <c r="M31" s="23">
        <v>0</v>
      </c>
      <c r="N31" s="23">
        <v>4000000</v>
      </c>
      <c r="O31" s="23">
        <v>0</v>
      </c>
      <c r="P31" s="23">
        <v>0</v>
      </c>
      <c r="Q31" s="23">
        <v>0</v>
      </c>
      <c r="R31" s="23">
        <v>0</v>
      </c>
    </row>
    <row r="32" spans="1:18" ht="20.399999999999999" x14ac:dyDescent="0.3">
      <c r="A32" s="20" t="s">
        <v>23</v>
      </c>
      <c r="B32" s="21" t="s">
        <v>24</v>
      </c>
      <c r="C32" s="22" t="s">
        <v>181</v>
      </c>
      <c r="D32" s="20" t="s">
        <v>31</v>
      </c>
      <c r="E32" s="20">
        <v>20</v>
      </c>
      <c r="F32" s="20" t="s">
        <v>27</v>
      </c>
      <c r="G32" s="21" t="s">
        <v>93</v>
      </c>
      <c r="H32" s="23">
        <v>20000000</v>
      </c>
      <c r="I32" s="23">
        <v>0</v>
      </c>
      <c r="J32" s="23">
        <v>0</v>
      </c>
      <c r="K32" s="23">
        <v>20000000</v>
      </c>
      <c r="L32" s="23">
        <v>0</v>
      </c>
      <c r="M32" s="23">
        <v>0</v>
      </c>
      <c r="N32" s="23">
        <v>20000000</v>
      </c>
      <c r="O32" s="23">
        <v>0</v>
      </c>
      <c r="P32" s="23">
        <v>0</v>
      </c>
      <c r="Q32" s="23">
        <v>0</v>
      </c>
      <c r="R32" s="23">
        <v>0</v>
      </c>
    </row>
    <row r="33" spans="1:18" ht="20.399999999999999" x14ac:dyDescent="0.3">
      <c r="A33" s="20" t="s">
        <v>23</v>
      </c>
      <c r="B33" s="21" t="s">
        <v>24</v>
      </c>
      <c r="C33" s="22" t="s">
        <v>184</v>
      </c>
      <c r="D33" s="20" t="s">
        <v>31</v>
      </c>
      <c r="E33" s="20">
        <v>20</v>
      </c>
      <c r="F33" s="20" t="s">
        <v>27</v>
      </c>
      <c r="G33" s="21" t="s">
        <v>95</v>
      </c>
      <c r="H33" s="23">
        <v>95000000</v>
      </c>
      <c r="I33" s="23">
        <v>0</v>
      </c>
      <c r="J33" s="23">
        <v>0</v>
      </c>
      <c r="K33" s="23">
        <v>95000000</v>
      </c>
      <c r="L33" s="23">
        <v>0</v>
      </c>
      <c r="M33" s="23">
        <v>0</v>
      </c>
      <c r="N33" s="23">
        <v>95000000</v>
      </c>
      <c r="O33" s="23">
        <v>0</v>
      </c>
      <c r="P33" s="23">
        <v>0</v>
      </c>
      <c r="Q33" s="23">
        <v>0</v>
      </c>
      <c r="R33" s="23">
        <v>0</v>
      </c>
    </row>
    <row r="34" spans="1:18" ht="20.399999999999999" x14ac:dyDescent="0.3">
      <c r="A34" s="20" t="s">
        <v>23</v>
      </c>
      <c r="B34" s="21" t="s">
        <v>24</v>
      </c>
      <c r="C34" s="22" t="s">
        <v>185</v>
      </c>
      <c r="D34" s="20" t="s">
        <v>31</v>
      </c>
      <c r="E34" s="20">
        <v>20</v>
      </c>
      <c r="F34" s="20" t="s">
        <v>27</v>
      </c>
      <c r="G34" s="21" t="s">
        <v>195</v>
      </c>
      <c r="H34" s="23">
        <v>49663566</v>
      </c>
      <c r="I34" s="23">
        <v>0</v>
      </c>
      <c r="J34" s="23">
        <v>0</v>
      </c>
      <c r="K34" s="23">
        <v>49663566</v>
      </c>
      <c r="L34" s="23">
        <v>0</v>
      </c>
      <c r="M34" s="23">
        <v>0</v>
      </c>
      <c r="N34" s="23">
        <v>49663566</v>
      </c>
      <c r="O34" s="23">
        <v>0</v>
      </c>
      <c r="P34" s="23">
        <v>0</v>
      </c>
      <c r="Q34" s="23">
        <v>0</v>
      </c>
      <c r="R34" s="23">
        <v>0</v>
      </c>
    </row>
    <row r="35" spans="1:18" ht="20.399999999999999" x14ac:dyDescent="0.3">
      <c r="A35" s="20" t="s">
        <v>23</v>
      </c>
      <c r="B35" s="21" t="s">
        <v>24</v>
      </c>
      <c r="C35" s="22" t="s">
        <v>186</v>
      </c>
      <c r="D35" s="20" t="s">
        <v>26</v>
      </c>
      <c r="E35" s="20">
        <v>10</v>
      </c>
      <c r="F35" s="20" t="s">
        <v>27</v>
      </c>
      <c r="G35" s="21" t="s">
        <v>196</v>
      </c>
      <c r="H35" s="23">
        <v>2265000</v>
      </c>
      <c r="I35" s="23">
        <v>0</v>
      </c>
      <c r="J35" s="23">
        <v>0</v>
      </c>
      <c r="K35" s="23">
        <v>2265000</v>
      </c>
      <c r="L35" s="23">
        <v>0</v>
      </c>
      <c r="M35" s="23">
        <v>226500</v>
      </c>
      <c r="N35" s="23">
        <v>2038500</v>
      </c>
      <c r="O35" s="23">
        <v>226500</v>
      </c>
      <c r="P35" s="23">
        <v>226500</v>
      </c>
      <c r="Q35" s="23">
        <v>226500</v>
      </c>
      <c r="R35" s="23">
        <v>226500</v>
      </c>
    </row>
    <row r="36" spans="1:18" ht="20.399999999999999" x14ac:dyDescent="0.3">
      <c r="A36" s="20" t="s">
        <v>23</v>
      </c>
      <c r="B36" s="21" t="s">
        <v>24</v>
      </c>
      <c r="C36" s="22" t="s">
        <v>187</v>
      </c>
      <c r="D36" s="20" t="s">
        <v>26</v>
      </c>
      <c r="E36" s="20">
        <v>10</v>
      </c>
      <c r="F36" s="20" t="s">
        <v>27</v>
      </c>
      <c r="G36" s="21" t="s">
        <v>197</v>
      </c>
      <c r="H36" s="23">
        <v>1265000</v>
      </c>
      <c r="I36" s="23">
        <v>0</v>
      </c>
      <c r="J36" s="23">
        <v>0</v>
      </c>
      <c r="K36" s="23">
        <v>1265000</v>
      </c>
      <c r="L36" s="23">
        <v>0</v>
      </c>
      <c r="M36" s="23">
        <v>126500</v>
      </c>
      <c r="N36" s="23">
        <v>1138500</v>
      </c>
      <c r="O36" s="23">
        <v>126500</v>
      </c>
      <c r="P36" s="23">
        <v>126500</v>
      </c>
      <c r="Q36" s="23">
        <v>126500</v>
      </c>
      <c r="R36" s="23">
        <v>126500</v>
      </c>
    </row>
    <row r="37" spans="1:18" ht="40.799999999999997" x14ac:dyDescent="0.3">
      <c r="A37" s="20" t="s">
        <v>23</v>
      </c>
      <c r="B37" s="21" t="s">
        <v>24</v>
      </c>
      <c r="C37" s="22" t="s">
        <v>74</v>
      </c>
      <c r="D37" s="20" t="s">
        <v>26</v>
      </c>
      <c r="E37" s="20">
        <v>10</v>
      </c>
      <c r="F37" s="20" t="s">
        <v>27</v>
      </c>
      <c r="G37" s="21" t="s">
        <v>75</v>
      </c>
      <c r="H37" s="23">
        <v>2465000</v>
      </c>
      <c r="I37" s="23">
        <v>0</v>
      </c>
      <c r="J37" s="23">
        <v>0</v>
      </c>
      <c r="K37" s="23">
        <v>2465000</v>
      </c>
      <c r="L37" s="23">
        <v>0</v>
      </c>
      <c r="M37" s="23">
        <v>246500</v>
      </c>
      <c r="N37" s="23">
        <v>2218500</v>
      </c>
      <c r="O37" s="23">
        <v>246500</v>
      </c>
      <c r="P37" s="23">
        <v>246500</v>
      </c>
      <c r="Q37" s="23">
        <v>246500</v>
      </c>
      <c r="R37" s="23">
        <v>246500</v>
      </c>
    </row>
    <row r="38" spans="1:18" x14ac:dyDescent="0.3">
      <c r="A38" s="20" t="s">
        <v>23</v>
      </c>
      <c r="B38" s="21" t="s">
        <v>24</v>
      </c>
      <c r="C38" s="22" t="s">
        <v>188</v>
      </c>
      <c r="D38" s="20" t="s">
        <v>26</v>
      </c>
      <c r="E38" s="20">
        <v>10</v>
      </c>
      <c r="F38" s="20" t="s">
        <v>27</v>
      </c>
      <c r="G38" s="21" t="s">
        <v>198</v>
      </c>
      <c r="H38" s="23">
        <v>2065000</v>
      </c>
      <c r="I38" s="23">
        <v>0</v>
      </c>
      <c r="J38" s="23">
        <v>0</v>
      </c>
      <c r="K38" s="23">
        <v>2065000</v>
      </c>
      <c r="L38" s="23">
        <v>0</v>
      </c>
      <c r="M38" s="23">
        <v>206500</v>
      </c>
      <c r="N38" s="23">
        <v>1858500</v>
      </c>
      <c r="O38" s="23">
        <v>206500</v>
      </c>
      <c r="P38" s="23">
        <v>206500</v>
      </c>
      <c r="Q38" s="23">
        <v>206500</v>
      </c>
      <c r="R38" s="23">
        <v>206500</v>
      </c>
    </row>
    <row r="39" spans="1:18" ht="20.399999999999999" x14ac:dyDescent="0.3">
      <c r="A39" s="20" t="s">
        <v>23</v>
      </c>
      <c r="B39" s="21" t="s">
        <v>24</v>
      </c>
      <c r="C39" s="22" t="s">
        <v>76</v>
      </c>
      <c r="D39" s="20" t="s">
        <v>26</v>
      </c>
      <c r="E39" s="20">
        <v>10</v>
      </c>
      <c r="F39" s="20" t="s">
        <v>27</v>
      </c>
      <c r="G39" s="21" t="s">
        <v>77</v>
      </c>
      <c r="H39" s="23">
        <v>1000000</v>
      </c>
      <c r="I39" s="23">
        <v>0</v>
      </c>
      <c r="J39" s="23">
        <v>0</v>
      </c>
      <c r="K39" s="23">
        <v>1000000</v>
      </c>
      <c r="L39" s="23">
        <v>0</v>
      </c>
      <c r="M39" s="23">
        <v>250000</v>
      </c>
      <c r="N39" s="23">
        <v>750000</v>
      </c>
      <c r="O39" s="23">
        <v>250000</v>
      </c>
      <c r="P39" s="23">
        <v>250000</v>
      </c>
      <c r="Q39" s="23">
        <v>250000</v>
      </c>
      <c r="R39" s="23">
        <v>250000</v>
      </c>
    </row>
    <row r="40" spans="1:18" ht="20.399999999999999" x14ac:dyDescent="0.3">
      <c r="A40" s="20" t="s">
        <v>23</v>
      </c>
      <c r="B40" s="21" t="s">
        <v>24</v>
      </c>
      <c r="C40" s="22" t="s">
        <v>76</v>
      </c>
      <c r="D40" s="20" t="s">
        <v>31</v>
      </c>
      <c r="E40" s="20">
        <v>20</v>
      </c>
      <c r="F40" s="20" t="s">
        <v>27</v>
      </c>
      <c r="G40" s="21" t="s">
        <v>77</v>
      </c>
      <c r="H40" s="23">
        <v>6500000</v>
      </c>
      <c r="I40" s="23">
        <v>0</v>
      </c>
      <c r="J40" s="23">
        <v>0</v>
      </c>
      <c r="K40" s="23">
        <v>6500000</v>
      </c>
      <c r="L40" s="23">
        <v>0</v>
      </c>
      <c r="M40" s="23">
        <v>0</v>
      </c>
      <c r="N40" s="23">
        <v>6500000</v>
      </c>
      <c r="O40" s="23">
        <v>0</v>
      </c>
      <c r="P40" s="23">
        <v>0</v>
      </c>
      <c r="Q40" s="23">
        <v>0</v>
      </c>
      <c r="R40" s="23">
        <v>0</v>
      </c>
    </row>
    <row r="41" spans="1:18" ht="20.399999999999999" x14ac:dyDescent="0.3">
      <c r="A41" s="20" t="s">
        <v>23</v>
      </c>
      <c r="B41" s="21" t="s">
        <v>24</v>
      </c>
      <c r="C41" s="22" t="s">
        <v>78</v>
      </c>
      <c r="D41" s="20" t="s">
        <v>26</v>
      </c>
      <c r="E41" s="20">
        <v>10</v>
      </c>
      <c r="F41" s="20" t="s">
        <v>27</v>
      </c>
      <c r="G41" s="21" t="s">
        <v>79</v>
      </c>
      <c r="H41" s="23">
        <v>25000000</v>
      </c>
      <c r="I41" s="23">
        <v>0</v>
      </c>
      <c r="J41" s="23">
        <v>0</v>
      </c>
      <c r="K41" s="23">
        <v>25000000</v>
      </c>
      <c r="L41" s="23">
        <v>0</v>
      </c>
      <c r="M41" s="23">
        <v>0</v>
      </c>
      <c r="N41" s="23">
        <v>25000000</v>
      </c>
      <c r="O41" s="23">
        <v>0</v>
      </c>
      <c r="P41" s="23">
        <v>0</v>
      </c>
      <c r="Q41" s="23">
        <v>0</v>
      </c>
      <c r="R41" s="23">
        <v>0</v>
      </c>
    </row>
    <row r="42" spans="1:18" ht="20.399999999999999" x14ac:dyDescent="0.3">
      <c r="A42" s="20" t="s">
        <v>23</v>
      </c>
      <c r="B42" s="21" t="s">
        <v>24</v>
      </c>
      <c r="C42" s="22" t="s">
        <v>78</v>
      </c>
      <c r="D42" s="20" t="s">
        <v>31</v>
      </c>
      <c r="E42" s="20">
        <v>20</v>
      </c>
      <c r="F42" s="20" t="s">
        <v>27</v>
      </c>
      <c r="G42" s="21" t="s">
        <v>79</v>
      </c>
      <c r="H42" s="23">
        <v>3000000</v>
      </c>
      <c r="I42" s="23">
        <v>0</v>
      </c>
      <c r="J42" s="23">
        <v>0</v>
      </c>
      <c r="K42" s="23">
        <v>3000000</v>
      </c>
      <c r="L42" s="23">
        <v>0</v>
      </c>
      <c r="M42" s="23">
        <v>0</v>
      </c>
      <c r="N42" s="23">
        <v>3000000</v>
      </c>
      <c r="O42" s="23">
        <v>0</v>
      </c>
      <c r="P42" s="23">
        <v>0</v>
      </c>
      <c r="Q42" s="23">
        <v>0</v>
      </c>
      <c r="R42" s="23">
        <v>0</v>
      </c>
    </row>
    <row r="43" spans="1:18" ht="30.6" x14ac:dyDescent="0.3">
      <c r="A43" s="20" t="s">
        <v>23</v>
      </c>
      <c r="B43" s="21" t="s">
        <v>24</v>
      </c>
      <c r="C43" s="22" t="s">
        <v>80</v>
      </c>
      <c r="D43" s="20" t="s">
        <v>26</v>
      </c>
      <c r="E43" s="20">
        <v>10</v>
      </c>
      <c r="F43" s="20" t="s">
        <v>27</v>
      </c>
      <c r="G43" s="21" t="s">
        <v>81</v>
      </c>
      <c r="H43" s="23">
        <v>2265000</v>
      </c>
      <c r="I43" s="23">
        <v>0</v>
      </c>
      <c r="J43" s="23">
        <v>0</v>
      </c>
      <c r="K43" s="23">
        <v>2265000</v>
      </c>
      <c r="L43" s="23">
        <v>0</v>
      </c>
      <c r="M43" s="23">
        <v>226500</v>
      </c>
      <c r="N43" s="23">
        <v>2038500</v>
      </c>
      <c r="O43" s="23">
        <v>226500</v>
      </c>
      <c r="P43" s="23">
        <v>226500</v>
      </c>
      <c r="Q43" s="23">
        <v>226500</v>
      </c>
      <c r="R43" s="23">
        <v>226500</v>
      </c>
    </row>
    <row r="44" spans="1:18" ht="30.6" x14ac:dyDescent="0.3">
      <c r="A44" s="20" t="s">
        <v>23</v>
      </c>
      <c r="B44" s="21" t="s">
        <v>24</v>
      </c>
      <c r="C44" s="22" t="s">
        <v>80</v>
      </c>
      <c r="D44" s="20" t="s">
        <v>31</v>
      </c>
      <c r="E44" s="20">
        <v>20</v>
      </c>
      <c r="F44" s="20" t="s">
        <v>27</v>
      </c>
      <c r="G44" s="21" t="s">
        <v>81</v>
      </c>
      <c r="H44" s="23">
        <v>3000000</v>
      </c>
      <c r="I44" s="23">
        <v>0</v>
      </c>
      <c r="J44" s="23">
        <v>0</v>
      </c>
      <c r="K44" s="23">
        <v>3000000</v>
      </c>
      <c r="L44" s="23">
        <v>0</v>
      </c>
      <c r="M44" s="23">
        <v>0</v>
      </c>
      <c r="N44" s="23">
        <v>3000000</v>
      </c>
      <c r="O44" s="23">
        <v>0</v>
      </c>
      <c r="P44" s="23">
        <v>0</v>
      </c>
      <c r="Q44" s="23">
        <v>0</v>
      </c>
      <c r="R44" s="23">
        <v>0</v>
      </c>
    </row>
    <row r="45" spans="1:18" ht="30.6" x14ac:dyDescent="0.3">
      <c r="A45" s="20" t="s">
        <v>23</v>
      </c>
      <c r="B45" s="21" t="s">
        <v>24</v>
      </c>
      <c r="C45" s="22" t="s">
        <v>82</v>
      </c>
      <c r="D45" s="20" t="s">
        <v>26</v>
      </c>
      <c r="E45" s="20">
        <v>10</v>
      </c>
      <c r="F45" s="20" t="s">
        <v>27</v>
      </c>
      <c r="G45" s="21" t="s">
        <v>83</v>
      </c>
      <c r="H45" s="23">
        <v>3270940</v>
      </c>
      <c r="I45" s="23">
        <v>0</v>
      </c>
      <c r="J45" s="23">
        <v>3270940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ht="30.6" x14ac:dyDescent="0.3">
      <c r="A46" s="20" t="s">
        <v>23</v>
      </c>
      <c r="B46" s="21" t="s">
        <v>24</v>
      </c>
      <c r="C46" s="22" t="s">
        <v>84</v>
      </c>
      <c r="D46" s="20" t="s">
        <v>26</v>
      </c>
      <c r="E46" s="20">
        <v>10</v>
      </c>
      <c r="F46" s="20" t="s">
        <v>27</v>
      </c>
      <c r="G46" s="21" t="s">
        <v>85</v>
      </c>
      <c r="H46" s="23">
        <v>0</v>
      </c>
      <c r="I46" s="23">
        <v>3270940</v>
      </c>
      <c r="J46" s="23">
        <v>0</v>
      </c>
      <c r="K46" s="23">
        <v>3270940</v>
      </c>
      <c r="L46" s="23">
        <v>0</v>
      </c>
      <c r="M46" s="23">
        <v>327000</v>
      </c>
      <c r="N46" s="23">
        <v>2943940</v>
      </c>
      <c r="O46" s="23">
        <v>327000</v>
      </c>
      <c r="P46" s="23">
        <v>327000</v>
      </c>
      <c r="Q46" s="23">
        <v>327000</v>
      </c>
      <c r="R46" s="23">
        <v>327000</v>
      </c>
    </row>
    <row r="47" spans="1:18" ht="30.6" x14ac:dyDescent="0.3">
      <c r="A47" s="20" t="s">
        <v>23</v>
      </c>
      <c r="B47" s="21" t="s">
        <v>24</v>
      </c>
      <c r="C47" s="22" t="s">
        <v>84</v>
      </c>
      <c r="D47" s="20" t="s">
        <v>31</v>
      </c>
      <c r="E47" s="20">
        <v>20</v>
      </c>
      <c r="F47" s="20" t="s">
        <v>27</v>
      </c>
      <c r="G47" s="21" t="s">
        <v>85</v>
      </c>
      <c r="H47" s="23">
        <v>1000000</v>
      </c>
      <c r="I47" s="23">
        <v>0</v>
      </c>
      <c r="J47" s="23">
        <v>0</v>
      </c>
      <c r="K47" s="23">
        <v>1000000</v>
      </c>
      <c r="L47" s="23">
        <v>0</v>
      </c>
      <c r="M47" s="23">
        <v>0</v>
      </c>
      <c r="N47" s="23">
        <v>1000000</v>
      </c>
      <c r="O47" s="23">
        <v>0</v>
      </c>
      <c r="P47" s="23">
        <v>0</v>
      </c>
      <c r="Q47" s="23">
        <v>0</v>
      </c>
      <c r="R47" s="23">
        <v>0</v>
      </c>
    </row>
    <row r="48" spans="1:18" x14ac:dyDescent="0.3">
      <c r="A48" s="20" t="s">
        <v>23</v>
      </c>
      <c r="B48" s="21" t="s">
        <v>24</v>
      </c>
      <c r="C48" s="22" t="s">
        <v>86</v>
      </c>
      <c r="D48" s="20" t="s">
        <v>26</v>
      </c>
      <c r="E48" s="20">
        <v>10</v>
      </c>
      <c r="F48" s="20" t="s">
        <v>27</v>
      </c>
      <c r="G48" s="21" t="s">
        <v>87</v>
      </c>
      <c r="H48" s="23">
        <v>1265000</v>
      </c>
      <c r="I48" s="23">
        <v>0</v>
      </c>
      <c r="J48" s="23">
        <v>0</v>
      </c>
      <c r="K48" s="23">
        <v>1265000</v>
      </c>
      <c r="L48" s="23">
        <v>0</v>
      </c>
      <c r="M48" s="23">
        <v>126500</v>
      </c>
      <c r="N48" s="23">
        <v>1138500</v>
      </c>
      <c r="O48" s="23">
        <v>126500</v>
      </c>
      <c r="P48" s="23">
        <v>126500</v>
      </c>
      <c r="Q48" s="23">
        <v>126500</v>
      </c>
      <c r="R48" s="23">
        <v>126500</v>
      </c>
    </row>
    <row r="49" spans="1:18" x14ac:dyDescent="0.3">
      <c r="A49" s="20" t="s">
        <v>23</v>
      </c>
      <c r="B49" s="21" t="s">
        <v>24</v>
      </c>
      <c r="C49" s="22" t="s">
        <v>86</v>
      </c>
      <c r="D49" s="20" t="s">
        <v>31</v>
      </c>
      <c r="E49" s="20">
        <v>20</v>
      </c>
      <c r="F49" s="20" t="s">
        <v>27</v>
      </c>
      <c r="G49" s="21" t="s">
        <v>87</v>
      </c>
      <c r="H49" s="23">
        <v>14126080</v>
      </c>
      <c r="I49" s="23">
        <v>0</v>
      </c>
      <c r="J49" s="23">
        <v>0</v>
      </c>
      <c r="K49" s="23">
        <v>14126080</v>
      </c>
      <c r="L49" s="23">
        <v>0</v>
      </c>
      <c r="M49" s="23">
        <v>0</v>
      </c>
      <c r="N49" s="23">
        <v>14126080</v>
      </c>
      <c r="O49" s="23">
        <v>0</v>
      </c>
      <c r="P49" s="23">
        <v>0</v>
      </c>
      <c r="Q49" s="23">
        <v>0</v>
      </c>
      <c r="R49" s="23">
        <v>0</v>
      </c>
    </row>
    <row r="50" spans="1:18" x14ac:dyDescent="0.3">
      <c r="A50" s="20" t="s">
        <v>23</v>
      </c>
      <c r="B50" s="21" t="s">
        <v>24</v>
      </c>
      <c r="C50" s="22" t="s">
        <v>88</v>
      </c>
      <c r="D50" s="20" t="s">
        <v>31</v>
      </c>
      <c r="E50" s="20">
        <v>20</v>
      </c>
      <c r="F50" s="20" t="s">
        <v>27</v>
      </c>
      <c r="G50" s="21" t="s">
        <v>89</v>
      </c>
      <c r="H50" s="23">
        <v>1000000</v>
      </c>
      <c r="I50" s="23">
        <v>0</v>
      </c>
      <c r="J50" s="23">
        <v>0</v>
      </c>
      <c r="K50" s="23">
        <v>1000000</v>
      </c>
      <c r="L50" s="23">
        <v>0</v>
      </c>
      <c r="M50" s="23">
        <v>0</v>
      </c>
      <c r="N50" s="23">
        <v>1000000</v>
      </c>
      <c r="O50" s="23">
        <v>0</v>
      </c>
      <c r="P50" s="23">
        <v>0</v>
      </c>
      <c r="Q50" s="23">
        <v>0</v>
      </c>
      <c r="R50" s="23">
        <v>0</v>
      </c>
    </row>
    <row r="51" spans="1:18" ht="20.399999999999999" x14ac:dyDescent="0.3">
      <c r="A51" s="20" t="s">
        <v>23</v>
      </c>
      <c r="B51" s="21" t="s">
        <v>24</v>
      </c>
      <c r="C51" s="22" t="s">
        <v>90</v>
      </c>
      <c r="D51" s="20" t="s">
        <v>26</v>
      </c>
      <c r="E51" s="20">
        <v>10</v>
      </c>
      <c r="F51" s="20" t="s">
        <v>27</v>
      </c>
      <c r="G51" s="21" t="s">
        <v>91</v>
      </c>
      <c r="H51" s="23">
        <v>2265000</v>
      </c>
      <c r="I51" s="23">
        <v>0</v>
      </c>
      <c r="J51" s="23">
        <v>0</v>
      </c>
      <c r="K51" s="23">
        <v>2265000</v>
      </c>
      <c r="L51" s="23">
        <v>0</v>
      </c>
      <c r="M51" s="23">
        <v>226500</v>
      </c>
      <c r="N51" s="23">
        <v>2038500</v>
      </c>
      <c r="O51" s="23">
        <v>226500</v>
      </c>
      <c r="P51" s="23">
        <v>226500</v>
      </c>
      <c r="Q51" s="23">
        <v>226500</v>
      </c>
      <c r="R51" s="23">
        <v>226500</v>
      </c>
    </row>
    <row r="52" spans="1:18" x14ac:dyDescent="0.3">
      <c r="A52" s="20" t="s">
        <v>23</v>
      </c>
      <c r="B52" s="21" t="s">
        <v>24</v>
      </c>
      <c r="C52" s="22" t="s">
        <v>189</v>
      </c>
      <c r="D52" s="20" t="s">
        <v>26</v>
      </c>
      <c r="E52" s="20">
        <v>10</v>
      </c>
      <c r="F52" s="20" t="s">
        <v>27</v>
      </c>
      <c r="G52" s="21" t="s">
        <v>194</v>
      </c>
      <c r="H52" s="23">
        <v>1065000</v>
      </c>
      <c r="I52" s="23">
        <v>0</v>
      </c>
      <c r="J52" s="23">
        <v>0</v>
      </c>
      <c r="K52" s="23">
        <v>1065000</v>
      </c>
      <c r="L52" s="23">
        <v>0</v>
      </c>
      <c r="M52" s="23">
        <v>106500</v>
      </c>
      <c r="N52" s="23">
        <v>958500</v>
      </c>
      <c r="O52" s="23">
        <v>106500</v>
      </c>
      <c r="P52" s="23">
        <v>106500</v>
      </c>
      <c r="Q52" s="23">
        <v>106500</v>
      </c>
      <c r="R52" s="23">
        <v>106500</v>
      </c>
    </row>
    <row r="53" spans="1:18" ht="20.399999999999999" x14ac:dyDescent="0.3">
      <c r="A53" s="20" t="s">
        <v>23</v>
      </c>
      <c r="B53" s="21" t="s">
        <v>24</v>
      </c>
      <c r="C53" s="22" t="s">
        <v>92</v>
      </c>
      <c r="D53" s="20" t="s">
        <v>26</v>
      </c>
      <c r="E53" s="20">
        <v>10</v>
      </c>
      <c r="F53" s="20" t="s">
        <v>27</v>
      </c>
      <c r="G53" s="21" t="s">
        <v>93</v>
      </c>
      <c r="H53" s="23">
        <v>6200000</v>
      </c>
      <c r="I53" s="23">
        <v>0</v>
      </c>
      <c r="J53" s="23">
        <v>0</v>
      </c>
      <c r="K53" s="23">
        <v>6200000</v>
      </c>
      <c r="L53" s="23">
        <v>0</v>
      </c>
      <c r="M53" s="23">
        <v>1073600</v>
      </c>
      <c r="N53" s="23">
        <v>5126400</v>
      </c>
      <c r="O53" s="23">
        <v>1073600</v>
      </c>
      <c r="P53" s="23">
        <v>1073600</v>
      </c>
      <c r="Q53" s="23">
        <v>1073600</v>
      </c>
      <c r="R53" s="23">
        <v>1073600</v>
      </c>
    </row>
    <row r="54" spans="1:18" ht="20.399999999999999" x14ac:dyDescent="0.3">
      <c r="A54" s="20" t="s">
        <v>23</v>
      </c>
      <c r="B54" s="21" t="s">
        <v>24</v>
      </c>
      <c r="C54" s="22" t="s">
        <v>94</v>
      </c>
      <c r="D54" s="20" t="s">
        <v>26</v>
      </c>
      <c r="E54" s="20">
        <v>10</v>
      </c>
      <c r="F54" s="20" t="s">
        <v>27</v>
      </c>
      <c r="G54" s="21" t="s">
        <v>95</v>
      </c>
      <c r="H54" s="23">
        <v>2265000</v>
      </c>
      <c r="I54" s="23">
        <v>0</v>
      </c>
      <c r="J54" s="23">
        <v>0</v>
      </c>
      <c r="K54" s="23">
        <v>2265000</v>
      </c>
      <c r="L54" s="23">
        <v>0</v>
      </c>
      <c r="M54" s="23">
        <v>226500</v>
      </c>
      <c r="N54" s="23">
        <v>2038500</v>
      </c>
      <c r="O54" s="23">
        <v>226500</v>
      </c>
      <c r="P54" s="23">
        <v>226500</v>
      </c>
      <c r="Q54" s="23">
        <v>226500</v>
      </c>
      <c r="R54" s="23">
        <v>226500</v>
      </c>
    </row>
    <row r="55" spans="1:18" ht="20.399999999999999" x14ac:dyDescent="0.3">
      <c r="A55" s="20" t="s">
        <v>23</v>
      </c>
      <c r="B55" s="21" t="s">
        <v>24</v>
      </c>
      <c r="C55" s="22" t="s">
        <v>94</v>
      </c>
      <c r="D55" s="20" t="s">
        <v>31</v>
      </c>
      <c r="E55" s="20">
        <v>20</v>
      </c>
      <c r="F55" s="20" t="s">
        <v>27</v>
      </c>
      <c r="G55" s="21" t="s">
        <v>95</v>
      </c>
      <c r="H55" s="23">
        <v>1000000</v>
      </c>
      <c r="I55" s="23">
        <v>0</v>
      </c>
      <c r="J55" s="23">
        <v>0</v>
      </c>
      <c r="K55" s="23">
        <v>1000000</v>
      </c>
      <c r="L55" s="23">
        <v>0</v>
      </c>
      <c r="M55" s="23">
        <v>0</v>
      </c>
      <c r="N55" s="23">
        <v>1000000</v>
      </c>
      <c r="O55" s="23">
        <v>0</v>
      </c>
      <c r="P55" s="23">
        <v>0</v>
      </c>
      <c r="Q55" s="23">
        <v>0</v>
      </c>
      <c r="R55" s="23">
        <v>0</v>
      </c>
    </row>
    <row r="56" spans="1:18" ht="20.399999999999999" x14ac:dyDescent="0.3">
      <c r="A56" s="20" t="s">
        <v>23</v>
      </c>
      <c r="B56" s="21" t="s">
        <v>24</v>
      </c>
      <c r="C56" s="22" t="s">
        <v>96</v>
      </c>
      <c r="D56" s="20" t="s">
        <v>31</v>
      </c>
      <c r="E56" s="20">
        <v>20</v>
      </c>
      <c r="F56" s="20" t="s">
        <v>27</v>
      </c>
      <c r="G56" s="21" t="s">
        <v>97</v>
      </c>
      <c r="H56" s="23">
        <v>500000</v>
      </c>
      <c r="I56" s="23">
        <v>0</v>
      </c>
      <c r="J56" s="23">
        <v>0</v>
      </c>
      <c r="K56" s="23">
        <v>500000</v>
      </c>
      <c r="L56" s="23">
        <v>0</v>
      </c>
      <c r="M56" s="23">
        <v>0</v>
      </c>
      <c r="N56" s="23">
        <v>500000</v>
      </c>
      <c r="O56" s="23">
        <v>0</v>
      </c>
      <c r="P56" s="23">
        <v>0</v>
      </c>
      <c r="Q56" s="23">
        <v>0</v>
      </c>
      <c r="R56" s="23">
        <v>0</v>
      </c>
    </row>
    <row r="57" spans="1:18" x14ac:dyDescent="0.3">
      <c r="A57" s="20" t="s">
        <v>23</v>
      </c>
      <c r="B57" s="21" t="s">
        <v>24</v>
      </c>
      <c r="C57" s="22" t="s">
        <v>98</v>
      </c>
      <c r="D57" s="20" t="s">
        <v>26</v>
      </c>
      <c r="E57" s="20">
        <v>10</v>
      </c>
      <c r="F57" s="20" t="s">
        <v>27</v>
      </c>
      <c r="G57" s="21" t="s">
        <v>99</v>
      </c>
      <c r="H57" s="23">
        <v>42783003</v>
      </c>
      <c r="I57" s="23">
        <v>0</v>
      </c>
      <c r="J57" s="23">
        <v>0</v>
      </c>
      <c r="K57" s="23">
        <v>42783003</v>
      </c>
      <c r="L57" s="23">
        <v>0</v>
      </c>
      <c r="M57" s="23">
        <v>42783003</v>
      </c>
      <c r="N57" s="23">
        <v>0</v>
      </c>
      <c r="O57" s="23">
        <v>42783003</v>
      </c>
      <c r="P57" s="23">
        <v>42783003</v>
      </c>
      <c r="Q57" s="23">
        <v>42783003</v>
      </c>
      <c r="R57" s="23">
        <v>42783003</v>
      </c>
    </row>
    <row r="58" spans="1:18" x14ac:dyDescent="0.3">
      <c r="A58" s="20" t="s">
        <v>23</v>
      </c>
      <c r="B58" s="21" t="s">
        <v>24</v>
      </c>
      <c r="C58" s="22" t="s">
        <v>98</v>
      </c>
      <c r="D58" s="20" t="s">
        <v>31</v>
      </c>
      <c r="E58" s="20">
        <v>20</v>
      </c>
      <c r="F58" s="20" t="s">
        <v>27</v>
      </c>
      <c r="G58" s="21" t="s">
        <v>99</v>
      </c>
      <c r="H58" s="23">
        <v>84442750</v>
      </c>
      <c r="I58" s="23">
        <v>0</v>
      </c>
      <c r="J58" s="23">
        <v>0</v>
      </c>
      <c r="K58" s="23">
        <v>84442750</v>
      </c>
      <c r="L58" s="23">
        <v>0</v>
      </c>
      <c r="M58" s="23">
        <v>0</v>
      </c>
      <c r="N58" s="23">
        <v>84442750</v>
      </c>
      <c r="O58" s="23">
        <v>0</v>
      </c>
      <c r="P58" s="23">
        <v>0</v>
      </c>
      <c r="Q58" s="23">
        <v>0</v>
      </c>
      <c r="R58" s="23">
        <v>0</v>
      </c>
    </row>
    <row r="59" spans="1:18" ht="20.399999999999999" x14ac:dyDescent="0.3">
      <c r="A59" s="20" t="s">
        <v>23</v>
      </c>
      <c r="B59" s="21" t="s">
        <v>24</v>
      </c>
      <c r="C59" s="22" t="s">
        <v>100</v>
      </c>
      <c r="D59" s="20" t="s">
        <v>26</v>
      </c>
      <c r="E59" s="20">
        <v>10</v>
      </c>
      <c r="F59" s="20" t="s">
        <v>27</v>
      </c>
      <c r="G59" s="21" t="s">
        <v>101</v>
      </c>
      <c r="H59" s="23">
        <v>52265000</v>
      </c>
      <c r="I59" s="23">
        <v>0</v>
      </c>
      <c r="J59" s="23">
        <v>10081674</v>
      </c>
      <c r="K59" s="23">
        <v>42183326</v>
      </c>
      <c r="L59" s="23">
        <v>0</v>
      </c>
      <c r="M59" s="23">
        <v>7600875</v>
      </c>
      <c r="N59" s="23">
        <v>34582451</v>
      </c>
      <c r="O59" s="23">
        <v>7600875</v>
      </c>
      <c r="P59" s="23">
        <v>226500</v>
      </c>
      <c r="Q59" s="23">
        <v>226500</v>
      </c>
      <c r="R59" s="23">
        <v>226500</v>
      </c>
    </row>
    <row r="60" spans="1:18" ht="20.399999999999999" x14ac:dyDescent="0.3">
      <c r="A60" s="20" t="s">
        <v>23</v>
      </c>
      <c r="B60" s="21" t="s">
        <v>24</v>
      </c>
      <c r="C60" s="22" t="s">
        <v>100</v>
      </c>
      <c r="D60" s="20" t="s">
        <v>31</v>
      </c>
      <c r="E60" s="20">
        <v>20</v>
      </c>
      <c r="F60" s="20" t="s">
        <v>27</v>
      </c>
      <c r="G60" s="21" t="s">
        <v>101</v>
      </c>
      <c r="H60" s="23">
        <v>150000000</v>
      </c>
      <c r="I60" s="23">
        <v>0</v>
      </c>
      <c r="J60" s="23">
        <v>0</v>
      </c>
      <c r="K60" s="23">
        <v>150000000</v>
      </c>
      <c r="L60" s="23">
        <v>0</v>
      </c>
      <c r="M60" s="23">
        <v>0</v>
      </c>
      <c r="N60" s="23">
        <v>150000000</v>
      </c>
      <c r="O60" s="23">
        <v>0</v>
      </c>
      <c r="P60" s="23">
        <v>0</v>
      </c>
      <c r="Q60" s="23">
        <v>0</v>
      </c>
      <c r="R60" s="23">
        <v>0</v>
      </c>
    </row>
    <row r="61" spans="1:18" x14ac:dyDescent="0.3">
      <c r="A61" s="20" t="s">
        <v>23</v>
      </c>
      <c r="B61" s="21" t="s">
        <v>24</v>
      </c>
      <c r="C61" s="22" t="s">
        <v>102</v>
      </c>
      <c r="D61" s="20" t="s">
        <v>31</v>
      </c>
      <c r="E61" s="20">
        <v>20</v>
      </c>
      <c r="F61" s="20" t="s">
        <v>27</v>
      </c>
      <c r="G61" s="21" t="s">
        <v>103</v>
      </c>
      <c r="H61" s="23">
        <v>2000000</v>
      </c>
      <c r="I61" s="23">
        <v>0</v>
      </c>
      <c r="J61" s="23">
        <v>0</v>
      </c>
      <c r="K61" s="23">
        <v>2000000</v>
      </c>
      <c r="L61" s="23">
        <v>0</v>
      </c>
      <c r="M61" s="23">
        <v>0</v>
      </c>
      <c r="N61" s="23">
        <v>2000000</v>
      </c>
      <c r="O61" s="23">
        <v>0</v>
      </c>
      <c r="P61" s="23">
        <v>0</v>
      </c>
      <c r="Q61" s="23">
        <v>0</v>
      </c>
      <c r="R61" s="23">
        <v>0</v>
      </c>
    </row>
    <row r="62" spans="1:18" x14ac:dyDescent="0.3">
      <c r="A62" s="20" t="s">
        <v>23</v>
      </c>
      <c r="B62" s="21" t="s">
        <v>24</v>
      </c>
      <c r="C62" s="22" t="s">
        <v>104</v>
      </c>
      <c r="D62" s="20" t="s">
        <v>26</v>
      </c>
      <c r="E62" s="20">
        <v>10</v>
      </c>
      <c r="F62" s="20" t="s">
        <v>27</v>
      </c>
      <c r="G62" s="21" t="s">
        <v>105</v>
      </c>
      <c r="H62" s="23">
        <v>3000000</v>
      </c>
      <c r="I62" s="23">
        <v>0</v>
      </c>
      <c r="J62" s="23">
        <v>0</v>
      </c>
      <c r="K62" s="23">
        <v>3000000</v>
      </c>
      <c r="L62" s="23">
        <v>0</v>
      </c>
      <c r="M62" s="23">
        <v>2667250</v>
      </c>
      <c r="N62" s="23">
        <v>332750</v>
      </c>
      <c r="O62" s="23">
        <v>0</v>
      </c>
      <c r="P62" s="23">
        <v>0</v>
      </c>
      <c r="Q62" s="23">
        <v>0</v>
      </c>
      <c r="R62" s="23">
        <v>0</v>
      </c>
    </row>
    <row r="63" spans="1:18" ht="30.6" x14ac:dyDescent="0.3">
      <c r="A63" s="20" t="s">
        <v>23</v>
      </c>
      <c r="B63" s="21" t="s">
        <v>24</v>
      </c>
      <c r="C63" s="22" t="s">
        <v>106</v>
      </c>
      <c r="D63" s="20" t="s">
        <v>26</v>
      </c>
      <c r="E63" s="20">
        <v>10</v>
      </c>
      <c r="F63" s="20" t="s">
        <v>27</v>
      </c>
      <c r="G63" s="21" t="s">
        <v>107</v>
      </c>
      <c r="H63" s="23">
        <v>125329140</v>
      </c>
      <c r="I63" s="23">
        <v>0</v>
      </c>
      <c r="J63" s="23">
        <v>0</v>
      </c>
      <c r="K63" s="23">
        <v>125329140</v>
      </c>
      <c r="L63" s="23">
        <v>0</v>
      </c>
      <c r="M63" s="23">
        <v>125329140</v>
      </c>
      <c r="N63" s="23">
        <v>0</v>
      </c>
      <c r="O63" s="23">
        <v>10254200</v>
      </c>
      <c r="P63" s="23">
        <v>10254200</v>
      </c>
      <c r="Q63" s="23">
        <v>10254200</v>
      </c>
      <c r="R63" s="23">
        <v>10254200</v>
      </c>
    </row>
    <row r="64" spans="1:18" ht="20.399999999999999" x14ac:dyDescent="0.3">
      <c r="A64" s="20" t="s">
        <v>23</v>
      </c>
      <c r="B64" s="21" t="s">
        <v>24</v>
      </c>
      <c r="C64" s="22" t="s">
        <v>108</v>
      </c>
      <c r="D64" s="20" t="s">
        <v>26</v>
      </c>
      <c r="E64" s="20">
        <v>10</v>
      </c>
      <c r="F64" s="20" t="s">
        <v>27</v>
      </c>
      <c r="G64" s="21" t="s">
        <v>109</v>
      </c>
      <c r="H64" s="23">
        <v>90333817</v>
      </c>
      <c r="I64" s="23">
        <v>0</v>
      </c>
      <c r="J64" s="23">
        <v>0</v>
      </c>
      <c r="K64" s="23">
        <v>90333817</v>
      </c>
      <c r="L64" s="23">
        <v>0</v>
      </c>
      <c r="M64" s="23">
        <v>140415</v>
      </c>
      <c r="N64" s="23">
        <v>90193402</v>
      </c>
      <c r="O64" s="23">
        <v>32000</v>
      </c>
      <c r="P64" s="23">
        <v>32000</v>
      </c>
      <c r="Q64" s="23">
        <v>32000</v>
      </c>
      <c r="R64" s="23">
        <v>32000</v>
      </c>
    </row>
    <row r="65" spans="1:18" ht="20.399999999999999" x14ac:dyDescent="0.3">
      <c r="A65" s="20" t="s">
        <v>23</v>
      </c>
      <c r="B65" s="21" t="s">
        <v>24</v>
      </c>
      <c r="C65" s="22" t="s">
        <v>108</v>
      </c>
      <c r="D65" s="20" t="s">
        <v>31</v>
      </c>
      <c r="E65" s="20">
        <v>20</v>
      </c>
      <c r="F65" s="20" t="s">
        <v>27</v>
      </c>
      <c r="G65" s="21" t="s">
        <v>109</v>
      </c>
      <c r="H65" s="23">
        <v>14454336</v>
      </c>
      <c r="I65" s="23">
        <v>0</v>
      </c>
      <c r="J65" s="23">
        <v>0</v>
      </c>
      <c r="K65" s="23">
        <v>14454336</v>
      </c>
      <c r="L65" s="23">
        <v>0</v>
      </c>
      <c r="M65" s="23">
        <v>14454336</v>
      </c>
      <c r="N65" s="23">
        <v>0</v>
      </c>
      <c r="O65" s="23">
        <v>235647</v>
      </c>
      <c r="P65" s="23">
        <v>235647</v>
      </c>
      <c r="Q65" s="23">
        <v>235647</v>
      </c>
      <c r="R65" s="23">
        <v>235647</v>
      </c>
    </row>
    <row r="66" spans="1:18" ht="20.399999999999999" x14ac:dyDescent="0.3">
      <c r="A66" s="20" t="s">
        <v>23</v>
      </c>
      <c r="B66" s="21" t="s">
        <v>24</v>
      </c>
      <c r="C66" s="22" t="s">
        <v>190</v>
      </c>
      <c r="D66" s="20" t="s">
        <v>31</v>
      </c>
      <c r="E66" s="20">
        <v>20</v>
      </c>
      <c r="F66" s="20" t="s">
        <v>27</v>
      </c>
      <c r="G66" s="21" t="s">
        <v>199</v>
      </c>
      <c r="H66" s="23">
        <v>195251</v>
      </c>
      <c r="I66" s="23">
        <v>0</v>
      </c>
      <c r="J66" s="23">
        <v>0</v>
      </c>
      <c r="K66" s="23">
        <v>195251</v>
      </c>
      <c r="L66" s="23">
        <v>0</v>
      </c>
      <c r="M66" s="23">
        <v>0</v>
      </c>
      <c r="N66" s="23">
        <v>195251</v>
      </c>
      <c r="O66" s="23">
        <v>0</v>
      </c>
      <c r="P66" s="23">
        <v>0</v>
      </c>
      <c r="Q66" s="23">
        <v>0</v>
      </c>
      <c r="R66" s="23">
        <v>0</v>
      </c>
    </row>
    <row r="67" spans="1:18" x14ac:dyDescent="0.3">
      <c r="A67" s="20" t="s">
        <v>23</v>
      </c>
      <c r="B67" s="21" t="s">
        <v>24</v>
      </c>
      <c r="C67" s="22" t="s">
        <v>110</v>
      </c>
      <c r="D67" s="20" t="s">
        <v>26</v>
      </c>
      <c r="E67" s="20">
        <v>10</v>
      </c>
      <c r="F67" s="20" t="s">
        <v>27</v>
      </c>
      <c r="G67" s="21" t="s">
        <v>111</v>
      </c>
      <c r="H67" s="23">
        <v>70000000</v>
      </c>
      <c r="I67" s="23">
        <v>0</v>
      </c>
      <c r="J67" s="23">
        <v>0</v>
      </c>
      <c r="K67" s="23">
        <v>70000000</v>
      </c>
      <c r="L67" s="23">
        <v>0</v>
      </c>
      <c r="M67" s="23">
        <v>70000000</v>
      </c>
      <c r="N67" s="23">
        <v>0</v>
      </c>
      <c r="O67" s="23">
        <v>70000000</v>
      </c>
      <c r="P67" s="23">
        <v>11697009</v>
      </c>
      <c r="Q67" s="23">
        <v>11697009</v>
      </c>
      <c r="R67" s="23">
        <v>11697009</v>
      </c>
    </row>
    <row r="68" spans="1:18" x14ac:dyDescent="0.3">
      <c r="A68" s="20" t="s">
        <v>23</v>
      </c>
      <c r="B68" s="21" t="s">
        <v>24</v>
      </c>
      <c r="C68" s="22" t="s">
        <v>110</v>
      </c>
      <c r="D68" s="20" t="s">
        <v>31</v>
      </c>
      <c r="E68" s="20">
        <v>20</v>
      </c>
      <c r="F68" s="20" t="s">
        <v>27</v>
      </c>
      <c r="G68" s="21" t="s">
        <v>111</v>
      </c>
      <c r="H68" s="23">
        <v>92885866</v>
      </c>
      <c r="I68" s="23">
        <v>0</v>
      </c>
      <c r="J68" s="23">
        <v>0</v>
      </c>
      <c r="K68" s="23">
        <v>92885866</v>
      </c>
      <c r="L68" s="23">
        <v>0</v>
      </c>
      <c r="M68" s="23">
        <v>92885866</v>
      </c>
      <c r="N68" s="23">
        <v>0</v>
      </c>
      <c r="O68" s="23">
        <v>92885866</v>
      </c>
      <c r="P68" s="23">
        <v>11518191</v>
      </c>
      <c r="Q68" s="23">
        <v>11518191</v>
      </c>
      <c r="R68" s="23">
        <v>11331357</v>
      </c>
    </row>
    <row r="69" spans="1:18" x14ac:dyDescent="0.3">
      <c r="A69" s="20" t="s">
        <v>23</v>
      </c>
      <c r="B69" s="21" t="s">
        <v>24</v>
      </c>
      <c r="C69" s="22" t="s">
        <v>110</v>
      </c>
      <c r="D69" s="20" t="s">
        <v>31</v>
      </c>
      <c r="E69" s="20">
        <v>21</v>
      </c>
      <c r="F69" s="20" t="s">
        <v>27</v>
      </c>
      <c r="G69" s="21" t="s">
        <v>111</v>
      </c>
      <c r="H69" s="23">
        <v>7343680</v>
      </c>
      <c r="I69" s="23">
        <v>0</v>
      </c>
      <c r="J69" s="23">
        <v>0</v>
      </c>
      <c r="K69" s="23">
        <v>7343680</v>
      </c>
      <c r="L69" s="23">
        <v>0</v>
      </c>
      <c r="M69" s="23">
        <v>7343680</v>
      </c>
      <c r="N69" s="23">
        <v>0</v>
      </c>
      <c r="O69" s="23">
        <v>7343680</v>
      </c>
      <c r="P69" s="23">
        <v>0</v>
      </c>
      <c r="Q69" s="23">
        <v>0</v>
      </c>
      <c r="R69" s="23">
        <v>0</v>
      </c>
    </row>
    <row r="70" spans="1:18" ht="20.399999999999999" x14ac:dyDescent="0.3">
      <c r="A70" s="20" t="s">
        <v>23</v>
      </c>
      <c r="B70" s="21" t="s">
        <v>24</v>
      </c>
      <c r="C70" s="22" t="s">
        <v>112</v>
      </c>
      <c r="D70" s="20" t="s">
        <v>26</v>
      </c>
      <c r="E70" s="20">
        <v>10</v>
      </c>
      <c r="F70" s="20" t="s">
        <v>27</v>
      </c>
      <c r="G70" s="21" t="s">
        <v>113</v>
      </c>
      <c r="H70" s="23">
        <v>68630921</v>
      </c>
      <c r="I70" s="23">
        <v>0</v>
      </c>
      <c r="J70" s="23">
        <v>0</v>
      </c>
      <c r="K70" s="23">
        <v>68630921</v>
      </c>
      <c r="L70" s="23">
        <v>0</v>
      </c>
      <c r="M70" s="23">
        <v>68630921</v>
      </c>
      <c r="N70" s="23">
        <v>0</v>
      </c>
      <c r="O70" s="23">
        <v>68630921</v>
      </c>
      <c r="P70" s="23">
        <v>10158701</v>
      </c>
      <c r="Q70" s="23">
        <v>10158701</v>
      </c>
      <c r="R70" s="23">
        <v>10158701</v>
      </c>
    </row>
    <row r="71" spans="1:18" ht="20.399999999999999" x14ac:dyDescent="0.3">
      <c r="A71" s="20" t="s">
        <v>23</v>
      </c>
      <c r="B71" s="21" t="s">
        <v>24</v>
      </c>
      <c r="C71" s="22" t="s">
        <v>112</v>
      </c>
      <c r="D71" s="20" t="s">
        <v>31</v>
      </c>
      <c r="E71" s="20">
        <v>20</v>
      </c>
      <c r="F71" s="20" t="s">
        <v>27</v>
      </c>
      <c r="G71" s="21" t="s">
        <v>113</v>
      </c>
      <c r="H71" s="23">
        <v>152648588</v>
      </c>
      <c r="I71" s="23">
        <v>0</v>
      </c>
      <c r="J71" s="23">
        <v>0</v>
      </c>
      <c r="K71" s="23">
        <v>152648588</v>
      </c>
      <c r="L71" s="23">
        <v>0</v>
      </c>
      <c r="M71" s="23">
        <v>152648588</v>
      </c>
      <c r="N71" s="23">
        <v>0</v>
      </c>
      <c r="O71" s="23">
        <v>107212154</v>
      </c>
      <c r="P71" s="23">
        <v>5792514</v>
      </c>
      <c r="Q71" s="23">
        <v>5792514</v>
      </c>
      <c r="R71" s="23">
        <v>5792514</v>
      </c>
    </row>
    <row r="72" spans="1:18" ht="20.399999999999999" x14ac:dyDescent="0.3">
      <c r="A72" s="20" t="s">
        <v>23</v>
      </c>
      <c r="B72" s="21" t="s">
        <v>24</v>
      </c>
      <c r="C72" s="22" t="s">
        <v>112</v>
      </c>
      <c r="D72" s="20" t="s">
        <v>31</v>
      </c>
      <c r="E72" s="20">
        <v>21</v>
      </c>
      <c r="F72" s="20" t="s">
        <v>27</v>
      </c>
      <c r="G72" s="21" t="s">
        <v>113</v>
      </c>
      <c r="H72" s="23">
        <v>12000000</v>
      </c>
      <c r="I72" s="23">
        <v>0</v>
      </c>
      <c r="J72" s="23">
        <v>0</v>
      </c>
      <c r="K72" s="23">
        <v>12000000</v>
      </c>
      <c r="L72" s="23">
        <v>0</v>
      </c>
      <c r="M72" s="23">
        <v>12000000</v>
      </c>
      <c r="N72" s="23">
        <v>0</v>
      </c>
      <c r="O72" s="23">
        <v>12000000</v>
      </c>
      <c r="P72" s="23">
        <v>0</v>
      </c>
      <c r="Q72" s="23">
        <v>0</v>
      </c>
      <c r="R72" s="23">
        <v>0</v>
      </c>
    </row>
    <row r="73" spans="1:18" ht="30.6" x14ac:dyDescent="0.3">
      <c r="A73" s="20" t="s">
        <v>23</v>
      </c>
      <c r="B73" s="21" t="s">
        <v>24</v>
      </c>
      <c r="C73" s="22" t="s">
        <v>114</v>
      </c>
      <c r="D73" s="20" t="s">
        <v>26</v>
      </c>
      <c r="E73" s="20">
        <v>10</v>
      </c>
      <c r="F73" s="20" t="s">
        <v>27</v>
      </c>
      <c r="G73" s="21" t="s">
        <v>115</v>
      </c>
      <c r="H73" s="23">
        <v>79142096</v>
      </c>
      <c r="I73" s="23">
        <v>10082009</v>
      </c>
      <c r="J73" s="23">
        <v>0</v>
      </c>
      <c r="K73" s="23">
        <v>89224105</v>
      </c>
      <c r="L73" s="23">
        <v>0</v>
      </c>
      <c r="M73" s="23">
        <v>88560091</v>
      </c>
      <c r="N73" s="23">
        <v>664014</v>
      </c>
      <c r="O73" s="23">
        <v>34410941</v>
      </c>
      <c r="P73" s="23">
        <v>10452342.58</v>
      </c>
      <c r="Q73" s="23">
        <v>10452342.58</v>
      </c>
      <c r="R73" s="23">
        <v>10309642.58</v>
      </c>
    </row>
    <row r="74" spans="1:18" ht="30.6" x14ac:dyDescent="0.3">
      <c r="A74" s="20" t="s">
        <v>23</v>
      </c>
      <c r="B74" s="21" t="s">
        <v>24</v>
      </c>
      <c r="C74" s="22" t="s">
        <v>114</v>
      </c>
      <c r="D74" s="20" t="s">
        <v>31</v>
      </c>
      <c r="E74" s="20">
        <v>20</v>
      </c>
      <c r="F74" s="20" t="s">
        <v>27</v>
      </c>
      <c r="G74" s="21" t="s">
        <v>115</v>
      </c>
      <c r="H74" s="23">
        <v>5000000</v>
      </c>
      <c r="I74" s="23">
        <v>0</v>
      </c>
      <c r="J74" s="23">
        <v>0</v>
      </c>
      <c r="K74" s="23">
        <v>5000000</v>
      </c>
      <c r="L74" s="23">
        <v>0</v>
      </c>
      <c r="M74" s="23">
        <v>5000000</v>
      </c>
      <c r="N74" s="23">
        <v>0</v>
      </c>
      <c r="O74" s="23">
        <v>1996086</v>
      </c>
      <c r="P74" s="23">
        <v>0</v>
      </c>
      <c r="Q74" s="23">
        <v>0</v>
      </c>
      <c r="R74" s="23">
        <v>0</v>
      </c>
    </row>
    <row r="75" spans="1:18" x14ac:dyDescent="0.3">
      <c r="A75" s="20" t="s">
        <v>23</v>
      </c>
      <c r="B75" s="21" t="s">
        <v>24</v>
      </c>
      <c r="C75" s="22" t="s">
        <v>116</v>
      </c>
      <c r="D75" s="20" t="s">
        <v>26</v>
      </c>
      <c r="E75" s="20">
        <v>10</v>
      </c>
      <c r="F75" s="20" t="s">
        <v>27</v>
      </c>
      <c r="G75" s="21" t="s">
        <v>117</v>
      </c>
      <c r="H75" s="23">
        <v>240956107</v>
      </c>
      <c r="I75" s="23">
        <v>0</v>
      </c>
      <c r="J75" s="23">
        <v>0</v>
      </c>
      <c r="K75" s="23">
        <v>240956107</v>
      </c>
      <c r="L75" s="23">
        <v>0</v>
      </c>
      <c r="M75" s="23">
        <v>227457570</v>
      </c>
      <c r="N75" s="23">
        <v>13498537</v>
      </c>
      <c r="O75" s="23">
        <v>222503429</v>
      </c>
      <c r="P75" s="23">
        <v>56775969.649999999</v>
      </c>
      <c r="Q75" s="23">
        <v>56775969.649999999</v>
      </c>
      <c r="R75" s="23">
        <v>56775969.649999999</v>
      </c>
    </row>
    <row r="76" spans="1:18" x14ac:dyDescent="0.3">
      <c r="A76" s="20" t="s">
        <v>23</v>
      </c>
      <c r="B76" s="21" t="s">
        <v>24</v>
      </c>
      <c r="C76" s="22" t="s">
        <v>116</v>
      </c>
      <c r="D76" s="20" t="s">
        <v>31</v>
      </c>
      <c r="E76" s="20">
        <v>20</v>
      </c>
      <c r="F76" s="20" t="s">
        <v>27</v>
      </c>
      <c r="G76" s="21" t="s">
        <v>117</v>
      </c>
      <c r="H76" s="23">
        <v>578654202</v>
      </c>
      <c r="I76" s="23">
        <v>0</v>
      </c>
      <c r="J76" s="23">
        <v>0</v>
      </c>
      <c r="K76" s="23">
        <v>578654202</v>
      </c>
      <c r="L76" s="23">
        <v>0</v>
      </c>
      <c r="M76" s="23">
        <v>109508995.66</v>
      </c>
      <c r="N76" s="23">
        <v>469145206.33999997</v>
      </c>
      <c r="O76" s="23">
        <v>109508995.66</v>
      </c>
      <c r="P76" s="23">
        <v>0</v>
      </c>
      <c r="Q76" s="23">
        <v>0</v>
      </c>
      <c r="R76" s="23">
        <v>0</v>
      </c>
    </row>
    <row r="77" spans="1:18" x14ac:dyDescent="0.3">
      <c r="A77" s="20" t="s">
        <v>23</v>
      </c>
      <c r="B77" s="21" t="s">
        <v>24</v>
      </c>
      <c r="C77" s="22" t="s">
        <v>116</v>
      </c>
      <c r="D77" s="20" t="s">
        <v>31</v>
      </c>
      <c r="E77" s="20">
        <v>21</v>
      </c>
      <c r="F77" s="20" t="s">
        <v>27</v>
      </c>
      <c r="G77" s="21" t="s">
        <v>117</v>
      </c>
      <c r="H77" s="23">
        <v>5656320</v>
      </c>
      <c r="I77" s="23">
        <v>0</v>
      </c>
      <c r="J77" s="23">
        <v>0</v>
      </c>
      <c r="K77" s="23">
        <v>5656320</v>
      </c>
      <c r="L77" s="23">
        <v>0</v>
      </c>
      <c r="M77" s="23">
        <v>5656320</v>
      </c>
      <c r="N77" s="23">
        <v>0</v>
      </c>
      <c r="O77" s="23">
        <v>5656320</v>
      </c>
      <c r="P77" s="23">
        <v>0</v>
      </c>
      <c r="Q77" s="23">
        <v>0</v>
      </c>
      <c r="R77" s="23">
        <v>0</v>
      </c>
    </row>
    <row r="78" spans="1:18" ht="40.799999999999997" x14ac:dyDescent="0.3">
      <c r="A78" s="20" t="s">
        <v>23</v>
      </c>
      <c r="B78" s="21" t="s">
        <v>24</v>
      </c>
      <c r="C78" s="22" t="s">
        <v>118</v>
      </c>
      <c r="D78" s="20" t="s">
        <v>26</v>
      </c>
      <c r="E78" s="20">
        <v>10</v>
      </c>
      <c r="F78" s="20" t="s">
        <v>27</v>
      </c>
      <c r="G78" s="21" t="s">
        <v>119</v>
      </c>
      <c r="H78" s="23">
        <v>2265000</v>
      </c>
      <c r="I78" s="23">
        <v>0</v>
      </c>
      <c r="J78" s="23">
        <v>335</v>
      </c>
      <c r="K78" s="23">
        <v>2264665</v>
      </c>
      <c r="L78" s="23">
        <v>0</v>
      </c>
      <c r="M78" s="23">
        <v>226500</v>
      </c>
      <c r="N78" s="23">
        <v>2038165</v>
      </c>
      <c r="O78" s="23">
        <v>226500</v>
      </c>
      <c r="P78" s="23">
        <v>226500</v>
      </c>
      <c r="Q78" s="23">
        <v>226500</v>
      </c>
      <c r="R78" s="23">
        <v>226500</v>
      </c>
    </row>
    <row r="79" spans="1:18" ht="40.799999999999997" x14ac:dyDescent="0.3">
      <c r="A79" s="20" t="s">
        <v>23</v>
      </c>
      <c r="B79" s="21" t="s">
        <v>24</v>
      </c>
      <c r="C79" s="22" t="s">
        <v>118</v>
      </c>
      <c r="D79" s="20" t="s">
        <v>31</v>
      </c>
      <c r="E79" s="20">
        <v>20</v>
      </c>
      <c r="F79" s="20" t="s">
        <v>27</v>
      </c>
      <c r="G79" s="21" t="s">
        <v>119</v>
      </c>
      <c r="H79" s="23">
        <v>94815295</v>
      </c>
      <c r="I79" s="23">
        <v>0</v>
      </c>
      <c r="J79" s="23">
        <v>0</v>
      </c>
      <c r="K79" s="23">
        <v>94815295</v>
      </c>
      <c r="L79" s="23">
        <v>0</v>
      </c>
      <c r="M79" s="23">
        <v>21120295</v>
      </c>
      <c r="N79" s="23">
        <v>73695000</v>
      </c>
      <c r="O79" s="23">
        <v>21120295</v>
      </c>
      <c r="P79" s="23">
        <v>0</v>
      </c>
      <c r="Q79" s="23">
        <v>0</v>
      </c>
      <c r="R79" s="23">
        <v>0</v>
      </c>
    </row>
    <row r="80" spans="1:18" ht="40.799999999999997" x14ac:dyDescent="0.3">
      <c r="A80" s="20" t="s">
        <v>23</v>
      </c>
      <c r="B80" s="21" t="s">
        <v>24</v>
      </c>
      <c r="C80" s="22" t="s">
        <v>191</v>
      </c>
      <c r="D80" s="20" t="s">
        <v>26</v>
      </c>
      <c r="E80" s="20">
        <v>10</v>
      </c>
      <c r="F80" s="20" t="s">
        <v>27</v>
      </c>
      <c r="G80" s="21" t="s">
        <v>201</v>
      </c>
      <c r="H80" s="23">
        <v>2265000</v>
      </c>
      <c r="I80" s="23">
        <v>0</v>
      </c>
      <c r="J80" s="23">
        <v>0</v>
      </c>
      <c r="K80" s="23">
        <v>2265000</v>
      </c>
      <c r="L80" s="23">
        <v>0</v>
      </c>
      <c r="M80" s="23">
        <v>226500</v>
      </c>
      <c r="N80" s="23">
        <v>2038500</v>
      </c>
      <c r="O80" s="23">
        <v>226500</v>
      </c>
      <c r="P80" s="23">
        <v>226500</v>
      </c>
      <c r="Q80" s="23">
        <v>226500</v>
      </c>
      <c r="R80" s="23">
        <v>226500</v>
      </c>
    </row>
    <row r="81" spans="1:19" ht="40.799999999999997" x14ac:dyDescent="0.3">
      <c r="A81" s="20" t="s">
        <v>23</v>
      </c>
      <c r="B81" s="21" t="s">
        <v>24</v>
      </c>
      <c r="C81" s="22" t="s">
        <v>191</v>
      </c>
      <c r="D81" s="20" t="s">
        <v>31</v>
      </c>
      <c r="E81" s="20">
        <v>20</v>
      </c>
      <c r="F81" s="20" t="s">
        <v>27</v>
      </c>
      <c r="G81" s="21" t="s">
        <v>201</v>
      </c>
      <c r="H81" s="23">
        <v>10000000</v>
      </c>
      <c r="I81" s="23">
        <v>0</v>
      </c>
      <c r="J81" s="23">
        <v>0</v>
      </c>
      <c r="K81" s="23">
        <v>10000000</v>
      </c>
      <c r="L81" s="23">
        <v>0</v>
      </c>
      <c r="M81" s="23">
        <v>0</v>
      </c>
      <c r="N81" s="23">
        <v>10000000</v>
      </c>
      <c r="O81" s="23">
        <v>0</v>
      </c>
      <c r="P81" s="23">
        <v>0</v>
      </c>
      <c r="Q81" s="23">
        <v>0</v>
      </c>
      <c r="R81" s="23">
        <v>0</v>
      </c>
    </row>
    <row r="82" spans="1:19" x14ac:dyDescent="0.3">
      <c r="A82" s="20" t="s">
        <v>23</v>
      </c>
      <c r="B82" s="21" t="s">
        <v>24</v>
      </c>
      <c r="C82" s="22" t="s">
        <v>192</v>
      </c>
      <c r="D82" s="20" t="s">
        <v>31</v>
      </c>
      <c r="E82" s="20">
        <v>20</v>
      </c>
      <c r="F82" s="20" t="s">
        <v>27</v>
      </c>
      <c r="G82" s="21" t="s">
        <v>202</v>
      </c>
      <c r="H82" s="23">
        <v>10036800</v>
      </c>
      <c r="I82" s="23">
        <v>0</v>
      </c>
      <c r="J82" s="23">
        <v>0</v>
      </c>
      <c r="K82" s="23">
        <v>10036800</v>
      </c>
      <c r="L82" s="23">
        <v>0</v>
      </c>
      <c r="M82" s="23">
        <v>0</v>
      </c>
      <c r="N82" s="23">
        <v>10036800</v>
      </c>
      <c r="O82" s="23">
        <v>0</v>
      </c>
      <c r="P82" s="23">
        <v>0</v>
      </c>
      <c r="Q82" s="23">
        <v>0</v>
      </c>
      <c r="R82" s="23">
        <v>0</v>
      </c>
    </row>
    <row r="83" spans="1:19" ht="30.6" x14ac:dyDescent="0.3">
      <c r="A83" s="20" t="s">
        <v>23</v>
      </c>
      <c r="B83" s="21" t="s">
        <v>24</v>
      </c>
      <c r="C83" s="22" t="s">
        <v>120</v>
      </c>
      <c r="D83" s="20" t="s">
        <v>31</v>
      </c>
      <c r="E83" s="20">
        <v>20</v>
      </c>
      <c r="F83" s="20" t="s">
        <v>27</v>
      </c>
      <c r="G83" s="21" t="s">
        <v>121</v>
      </c>
      <c r="H83" s="23">
        <v>36076200</v>
      </c>
      <c r="I83" s="23">
        <v>0</v>
      </c>
      <c r="J83" s="23">
        <v>0</v>
      </c>
      <c r="K83" s="23">
        <v>36076200</v>
      </c>
      <c r="L83" s="23">
        <v>0</v>
      </c>
      <c r="M83" s="23">
        <v>0</v>
      </c>
      <c r="N83" s="23">
        <v>36076200</v>
      </c>
      <c r="O83" s="23">
        <v>0</v>
      </c>
      <c r="P83" s="23">
        <v>0</v>
      </c>
      <c r="Q83" s="23">
        <v>0</v>
      </c>
      <c r="R83" s="23">
        <v>0</v>
      </c>
    </row>
    <row r="84" spans="1:19" ht="51" x14ac:dyDescent="0.3">
      <c r="A84" s="20" t="s">
        <v>23</v>
      </c>
      <c r="B84" s="21" t="s">
        <v>24</v>
      </c>
      <c r="C84" s="22" t="s">
        <v>122</v>
      </c>
      <c r="D84" s="20" t="s">
        <v>26</v>
      </c>
      <c r="E84" s="20">
        <v>10</v>
      </c>
      <c r="F84" s="20" t="s">
        <v>27</v>
      </c>
      <c r="G84" s="21" t="s">
        <v>123</v>
      </c>
      <c r="H84" s="23">
        <v>2373976</v>
      </c>
      <c r="I84" s="23">
        <v>0</v>
      </c>
      <c r="J84" s="23">
        <v>0</v>
      </c>
      <c r="K84" s="23">
        <v>2373976</v>
      </c>
      <c r="L84" s="23">
        <v>0</v>
      </c>
      <c r="M84" s="23">
        <v>2373976</v>
      </c>
      <c r="N84" s="23">
        <v>0</v>
      </c>
      <c r="O84" s="23">
        <v>353730</v>
      </c>
      <c r="P84" s="23">
        <v>353730</v>
      </c>
      <c r="Q84" s="23">
        <v>353730</v>
      </c>
      <c r="R84" s="23">
        <v>353730</v>
      </c>
    </row>
    <row r="85" spans="1:19" ht="51" x14ac:dyDescent="0.3">
      <c r="A85" s="20" t="s">
        <v>23</v>
      </c>
      <c r="B85" s="21" t="s">
        <v>24</v>
      </c>
      <c r="C85" s="22" t="s">
        <v>122</v>
      </c>
      <c r="D85" s="20" t="s">
        <v>31</v>
      </c>
      <c r="E85" s="20">
        <v>20</v>
      </c>
      <c r="F85" s="20" t="s">
        <v>27</v>
      </c>
      <c r="G85" s="21" t="s">
        <v>123</v>
      </c>
      <c r="H85" s="23">
        <v>2076400</v>
      </c>
      <c r="I85" s="23">
        <v>0</v>
      </c>
      <c r="J85" s="23">
        <v>0</v>
      </c>
      <c r="K85" s="23">
        <v>2076400</v>
      </c>
      <c r="L85" s="23">
        <v>0</v>
      </c>
      <c r="M85" s="23">
        <v>0</v>
      </c>
      <c r="N85" s="23">
        <v>2076400</v>
      </c>
      <c r="O85" s="23">
        <v>0</v>
      </c>
      <c r="P85" s="23">
        <v>0</v>
      </c>
      <c r="Q85" s="23">
        <v>0</v>
      </c>
      <c r="R85" s="23">
        <v>0</v>
      </c>
    </row>
    <row r="86" spans="1:19" s="14" customFormat="1" ht="46.8" x14ac:dyDescent="0.3">
      <c r="A86" s="9"/>
      <c r="B86" s="10"/>
      <c r="C86" s="11"/>
      <c r="D86" s="9"/>
      <c r="E86" s="9"/>
      <c r="F86" s="9"/>
      <c r="G86" s="12" t="s">
        <v>165</v>
      </c>
      <c r="H86" s="13">
        <f>+SUM(H30:H85)</f>
        <v>2420411768</v>
      </c>
      <c r="I86" s="13">
        <f t="shared" ref="I86:R86" si="0">+SUM(I30:I85)</f>
        <v>13352949</v>
      </c>
      <c r="J86" s="13">
        <f t="shared" si="0"/>
        <v>13352949</v>
      </c>
      <c r="K86" s="13">
        <f t="shared" si="0"/>
        <v>2420411768</v>
      </c>
      <c r="L86" s="13">
        <f t="shared" si="0"/>
        <v>0</v>
      </c>
      <c r="M86" s="13">
        <f t="shared" si="0"/>
        <v>1059983421.66</v>
      </c>
      <c r="N86" s="13">
        <f t="shared" si="0"/>
        <v>1360428346.3399999</v>
      </c>
      <c r="O86" s="13">
        <f t="shared" si="0"/>
        <v>818350242.65999997</v>
      </c>
      <c r="P86" s="13">
        <f t="shared" si="0"/>
        <v>164101907.22999999</v>
      </c>
      <c r="Q86" s="13">
        <f t="shared" si="0"/>
        <v>164101907.22999999</v>
      </c>
      <c r="R86" s="13">
        <f t="shared" si="0"/>
        <v>163772373.22999999</v>
      </c>
    </row>
    <row r="87" spans="1:19" ht="30.6" x14ac:dyDescent="0.3">
      <c r="A87" s="15" t="s">
        <v>23</v>
      </c>
      <c r="B87" s="16" t="s">
        <v>24</v>
      </c>
      <c r="C87" s="17" t="s">
        <v>166</v>
      </c>
      <c r="D87" s="15" t="s">
        <v>26</v>
      </c>
      <c r="E87" s="25">
        <v>10</v>
      </c>
      <c r="F87" s="15" t="s">
        <v>27</v>
      </c>
      <c r="G87" s="16" t="s">
        <v>167</v>
      </c>
      <c r="H87" s="24">
        <v>60218677</v>
      </c>
      <c r="I87" s="24">
        <v>0</v>
      </c>
      <c r="J87" s="24">
        <v>0</v>
      </c>
      <c r="K87" s="24">
        <v>60218677</v>
      </c>
      <c r="L87" s="24">
        <v>60218677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>
        <v>0</v>
      </c>
    </row>
    <row r="88" spans="1:19" x14ac:dyDescent="0.3">
      <c r="A88" s="20" t="s">
        <v>23</v>
      </c>
      <c r="B88" s="21" t="s">
        <v>24</v>
      </c>
      <c r="C88" s="22" t="s">
        <v>124</v>
      </c>
      <c r="D88" s="20" t="s">
        <v>26</v>
      </c>
      <c r="E88" s="20">
        <v>10</v>
      </c>
      <c r="F88" s="20" t="s">
        <v>27</v>
      </c>
      <c r="G88" s="21" t="s">
        <v>125</v>
      </c>
      <c r="H88" s="23">
        <v>6240000</v>
      </c>
      <c r="I88" s="23">
        <v>0</v>
      </c>
      <c r="J88" s="23">
        <v>0</v>
      </c>
      <c r="K88" s="23">
        <v>6240000</v>
      </c>
      <c r="L88" s="23">
        <v>0</v>
      </c>
      <c r="M88" s="23">
        <v>6240000</v>
      </c>
      <c r="N88" s="24">
        <v>0</v>
      </c>
      <c r="O88" s="23">
        <v>1365793</v>
      </c>
      <c r="P88" s="23">
        <v>1365793</v>
      </c>
      <c r="Q88" s="23">
        <v>1365793</v>
      </c>
      <c r="R88" s="23">
        <v>1365793</v>
      </c>
    </row>
    <row r="89" spans="1:19" ht="20.399999999999999" x14ac:dyDescent="0.3">
      <c r="A89" s="20" t="s">
        <v>23</v>
      </c>
      <c r="B89" s="21" t="s">
        <v>24</v>
      </c>
      <c r="C89" s="22" t="s">
        <v>126</v>
      </c>
      <c r="D89" s="20" t="s">
        <v>26</v>
      </c>
      <c r="E89" s="20">
        <v>10</v>
      </c>
      <c r="F89" s="20" t="s">
        <v>27</v>
      </c>
      <c r="G89" s="21" t="s">
        <v>127</v>
      </c>
      <c r="H89" s="23">
        <v>2000000</v>
      </c>
      <c r="I89" s="23">
        <v>0</v>
      </c>
      <c r="J89" s="23">
        <v>0</v>
      </c>
      <c r="K89" s="23">
        <v>2000000</v>
      </c>
      <c r="L89" s="23">
        <v>0</v>
      </c>
      <c r="M89" s="23">
        <v>2000000</v>
      </c>
      <c r="N89" s="24">
        <v>0</v>
      </c>
      <c r="O89" s="23">
        <v>0</v>
      </c>
      <c r="P89" s="23">
        <v>0</v>
      </c>
      <c r="Q89" s="23">
        <v>0</v>
      </c>
      <c r="R89" s="23">
        <v>0</v>
      </c>
    </row>
    <row r="90" spans="1:19" x14ac:dyDescent="0.3">
      <c r="A90" s="15" t="s">
        <v>23</v>
      </c>
      <c r="B90" s="16" t="s">
        <v>24</v>
      </c>
      <c r="C90" s="17" t="s">
        <v>168</v>
      </c>
      <c r="D90" s="15" t="s">
        <v>26</v>
      </c>
      <c r="E90" s="15">
        <v>10</v>
      </c>
      <c r="F90" s="15" t="s">
        <v>27</v>
      </c>
      <c r="G90" s="16" t="s">
        <v>169</v>
      </c>
      <c r="H90" s="24">
        <v>96760216</v>
      </c>
      <c r="I90" s="24">
        <v>0</v>
      </c>
      <c r="J90" s="24">
        <v>0</v>
      </c>
      <c r="K90" s="24">
        <v>96760216</v>
      </c>
      <c r="L90" s="24">
        <v>0</v>
      </c>
      <c r="M90" s="24">
        <v>0</v>
      </c>
      <c r="N90" s="24">
        <v>96760216</v>
      </c>
      <c r="O90" s="24">
        <v>0</v>
      </c>
      <c r="P90" s="24">
        <v>0</v>
      </c>
      <c r="Q90" s="24">
        <v>0</v>
      </c>
      <c r="R90" s="24">
        <v>0</v>
      </c>
      <c r="S90">
        <v>0</v>
      </c>
    </row>
    <row r="91" spans="1:19" s="14" customFormat="1" ht="46.8" x14ac:dyDescent="0.3">
      <c r="A91" s="9"/>
      <c r="B91" s="10"/>
      <c r="C91" s="11"/>
      <c r="D91" s="9"/>
      <c r="E91" s="9"/>
      <c r="F91" s="9"/>
      <c r="G91" s="12" t="s">
        <v>170</v>
      </c>
      <c r="H91" s="13">
        <f>+SUM(H87:H90)</f>
        <v>165218893</v>
      </c>
      <c r="I91" s="13">
        <f t="shared" ref="I91:R91" si="1">+SUM(I87:I90)</f>
        <v>0</v>
      </c>
      <c r="J91" s="13">
        <f t="shared" si="1"/>
        <v>0</v>
      </c>
      <c r="K91" s="13">
        <f t="shared" si="1"/>
        <v>165218893</v>
      </c>
      <c r="L91" s="13">
        <f t="shared" si="1"/>
        <v>60218677</v>
      </c>
      <c r="M91" s="13">
        <f t="shared" si="1"/>
        <v>8240000</v>
      </c>
      <c r="N91" s="13">
        <f t="shared" si="1"/>
        <v>96760216</v>
      </c>
      <c r="O91" s="13">
        <f t="shared" si="1"/>
        <v>1365793</v>
      </c>
      <c r="P91" s="13">
        <f t="shared" si="1"/>
        <v>1365793</v>
      </c>
      <c r="Q91" s="13">
        <f t="shared" si="1"/>
        <v>1365793</v>
      </c>
      <c r="R91" s="13">
        <f t="shared" si="1"/>
        <v>1365793</v>
      </c>
    </row>
    <row r="92" spans="1:19" ht="20.399999999999999" x14ac:dyDescent="0.3">
      <c r="A92" s="20" t="s">
        <v>23</v>
      </c>
      <c r="B92" s="21" t="s">
        <v>24</v>
      </c>
      <c r="C92" s="22" t="s">
        <v>128</v>
      </c>
      <c r="D92" s="20" t="s">
        <v>26</v>
      </c>
      <c r="E92" s="20" t="s">
        <v>180</v>
      </c>
      <c r="F92" s="20" t="s">
        <v>27</v>
      </c>
      <c r="G92" s="21" t="s">
        <v>129</v>
      </c>
      <c r="H92" s="23">
        <v>25989000</v>
      </c>
      <c r="I92" s="23">
        <v>0</v>
      </c>
      <c r="J92" s="23">
        <v>0</v>
      </c>
      <c r="K92" s="23">
        <v>25989000</v>
      </c>
      <c r="L92" s="23">
        <v>0</v>
      </c>
      <c r="M92" s="23">
        <v>11496145</v>
      </c>
      <c r="N92" s="23">
        <v>14492855</v>
      </c>
      <c r="O92" s="23">
        <v>11496145</v>
      </c>
      <c r="P92" s="23">
        <v>5179145</v>
      </c>
      <c r="Q92" s="23">
        <v>5179145</v>
      </c>
      <c r="R92" s="23">
        <v>5179145</v>
      </c>
    </row>
    <row r="93" spans="1:19" x14ac:dyDescent="0.3">
      <c r="A93" s="20" t="s">
        <v>23</v>
      </c>
      <c r="B93" s="21" t="s">
        <v>24</v>
      </c>
      <c r="C93" s="22" t="s">
        <v>130</v>
      </c>
      <c r="D93" s="20" t="s">
        <v>26</v>
      </c>
      <c r="E93" s="20" t="s">
        <v>180</v>
      </c>
      <c r="F93" s="20" t="s">
        <v>27</v>
      </c>
      <c r="G93" s="21" t="s">
        <v>131</v>
      </c>
      <c r="H93" s="23">
        <v>2655300</v>
      </c>
      <c r="I93" s="23">
        <v>0</v>
      </c>
      <c r="J93" s="23">
        <v>0</v>
      </c>
      <c r="K93" s="23">
        <v>2655300</v>
      </c>
      <c r="L93" s="23">
        <v>0</v>
      </c>
      <c r="M93" s="23">
        <v>474000</v>
      </c>
      <c r="N93" s="23">
        <v>2181300</v>
      </c>
      <c r="O93" s="23">
        <v>474000</v>
      </c>
      <c r="P93" s="23">
        <v>474000</v>
      </c>
      <c r="Q93" s="23">
        <v>474000</v>
      </c>
      <c r="R93" s="23">
        <v>474000</v>
      </c>
    </row>
    <row r="94" spans="1:19" ht="20.399999999999999" x14ac:dyDescent="0.3">
      <c r="A94" s="15" t="s">
        <v>23</v>
      </c>
      <c r="B94" s="16" t="s">
        <v>24</v>
      </c>
      <c r="C94" s="17" t="s">
        <v>171</v>
      </c>
      <c r="D94" s="15" t="s">
        <v>26</v>
      </c>
      <c r="E94" s="15">
        <v>10</v>
      </c>
      <c r="F94" s="15" t="s">
        <v>27</v>
      </c>
      <c r="G94" s="16" t="s">
        <v>174</v>
      </c>
      <c r="H94" s="24">
        <v>6180000</v>
      </c>
      <c r="I94" s="24">
        <v>0</v>
      </c>
      <c r="J94" s="24">
        <v>0</v>
      </c>
      <c r="K94" s="24">
        <v>6180000</v>
      </c>
      <c r="L94" s="24">
        <v>0</v>
      </c>
      <c r="M94" s="24">
        <v>150000</v>
      </c>
      <c r="N94" s="23">
        <v>6030000</v>
      </c>
      <c r="O94" s="24">
        <v>150000</v>
      </c>
      <c r="P94" s="24">
        <v>150000</v>
      </c>
      <c r="Q94" s="24">
        <v>150000</v>
      </c>
      <c r="R94" s="24">
        <v>150000</v>
      </c>
    </row>
    <row r="95" spans="1:19" x14ac:dyDescent="0.3">
      <c r="A95" s="15" t="s">
        <v>23</v>
      </c>
      <c r="B95" s="16" t="s">
        <v>24</v>
      </c>
      <c r="C95" s="17" t="s">
        <v>172</v>
      </c>
      <c r="D95" s="15" t="s">
        <v>26</v>
      </c>
      <c r="E95" s="15">
        <v>11</v>
      </c>
      <c r="F95" s="15" t="s">
        <v>173</v>
      </c>
      <c r="G95" s="16" t="s">
        <v>175</v>
      </c>
      <c r="H95" s="24">
        <v>22660000</v>
      </c>
      <c r="I95" s="24">
        <v>0</v>
      </c>
      <c r="J95" s="24">
        <v>0</v>
      </c>
      <c r="K95" s="24">
        <v>22660000</v>
      </c>
      <c r="L95" s="24">
        <v>0</v>
      </c>
      <c r="M95" s="24">
        <v>0</v>
      </c>
      <c r="N95" s="23">
        <v>0</v>
      </c>
      <c r="O95" s="24">
        <v>0</v>
      </c>
      <c r="P95" s="24">
        <v>0</v>
      </c>
      <c r="Q95" s="24">
        <v>0</v>
      </c>
      <c r="R95" s="24">
        <v>0</v>
      </c>
    </row>
    <row r="96" spans="1:19" x14ac:dyDescent="0.3">
      <c r="A96" s="20" t="s">
        <v>23</v>
      </c>
      <c r="B96" s="21" t="s">
        <v>24</v>
      </c>
      <c r="C96" s="22" t="s">
        <v>132</v>
      </c>
      <c r="D96" s="20" t="s">
        <v>26</v>
      </c>
      <c r="E96" s="20" t="s">
        <v>180</v>
      </c>
      <c r="F96" s="20" t="s">
        <v>27</v>
      </c>
      <c r="G96" s="21" t="s">
        <v>133</v>
      </c>
      <c r="H96" s="23">
        <v>930000</v>
      </c>
      <c r="I96" s="23">
        <v>0</v>
      </c>
      <c r="J96" s="23">
        <v>0</v>
      </c>
      <c r="K96" s="23">
        <v>930000</v>
      </c>
      <c r="L96" s="23">
        <v>0</v>
      </c>
      <c r="M96" s="23">
        <v>0</v>
      </c>
      <c r="N96" s="23">
        <v>930000</v>
      </c>
      <c r="O96" s="23">
        <v>0</v>
      </c>
      <c r="P96" s="23">
        <v>0</v>
      </c>
      <c r="Q96" s="23">
        <v>0</v>
      </c>
      <c r="R96" s="23">
        <v>0</v>
      </c>
    </row>
    <row r="97" spans="1:18" x14ac:dyDescent="0.3">
      <c r="A97" s="20" t="s">
        <v>23</v>
      </c>
      <c r="B97" s="21" t="s">
        <v>24</v>
      </c>
      <c r="C97" s="22" t="s">
        <v>134</v>
      </c>
      <c r="D97" s="20" t="s">
        <v>26</v>
      </c>
      <c r="E97" s="20" t="s">
        <v>180</v>
      </c>
      <c r="F97" s="20" t="s">
        <v>27</v>
      </c>
      <c r="G97" s="21" t="s">
        <v>135</v>
      </c>
      <c r="H97" s="23">
        <v>100000</v>
      </c>
      <c r="I97" s="23">
        <v>0</v>
      </c>
      <c r="J97" s="23">
        <v>0</v>
      </c>
      <c r="K97" s="23">
        <v>100000</v>
      </c>
      <c r="L97" s="23">
        <v>0</v>
      </c>
      <c r="M97" s="23">
        <v>0</v>
      </c>
      <c r="N97" s="23">
        <v>100000</v>
      </c>
      <c r="O97" s="23">
        <v>0</v>
      </c>
      <c r="P97" s="23">
        <v>0</v>
      </c>
      <c r="Q97" s="23">
        <v>0</v>
      </c>
      <c r="R97" s="23">
        <v>0</v>
      </c>
    </row>
    <row r="98" spans="1:18" s="14" customFormat="1" ht="62.4" x14ac:dyDescent="0.3">
      <c r="A98" s="9"/>
      <c r="B98" s="10"/>
      <c r="C98" s="11"/>
      <c r="D98" s="9"/>
      <c r="E98" s="9"/>
      <c r="F98" s="9"/>
      <c r="G98" s="12" t="s">
        <v>176</v>
      </c>
      <c r="H98" s="13">
        <f>+SUM(H92:H97)</f>
        <v>58514300</v>
      </c>
      <c r="I98" s="13">
        <f>+SUM(I92:I97)</f>
        <v>0</v>
      </c>
      <c r="J98" s="13">
        <f>+SUM(J92:J97)</f>
        <v>0</v>
      </c>
      <c r="K98" s="13">
        <f>+SUM(K92:K97)</f>
        <v>58514300</v>
      </c>
      <c r="L98" s="13">
        <f>+SUM(L92:L97)</f>
        <v>0</v>
      </c>
      <c r="M98" s="13">
        <f>+SUM(M92:M97)</f>
        <v>12120145</v>
      </c>
      <c r="N98" s="13">
        <f>+SUM(N92:N97)</f>
        <v>23734155</v>
      </c>
      <c r="O98" s="13">
        <f>+SUM(O92:O97)</f>
        <v>12120145</v>
      </c>
      <c r="P98" s="13">
        <f>+SUM(P92:P97)</f>
        <v>5803145</v>
      </c>
      <c r="Q98" s="13">
        <f>+SUM(Q92:Q97)</f>
        <v>5803145</v>
      </c>
      <c r="R98" s="13">
        <f>+SUM(R92:R97)</f>
        <v>5803145</v>
      </c>
    </row>
    <row r="99" spans="1:18" s="14" customFormat="1" ht="31.2" x14ac:dyDescent="0.3">
      <c r="A99" s="9"/>
      <c r="B99" s="10"/>
      <c r="C99" s="11"/>
      <c r="D99" s="9"/>
      <c r="E99" s="9"/>
      <c r="F99" s="9"/>
      <c r="G99" s="12" t="s">
        <v>177</v>
      </c>
      <c r="H99" s="13">
        <f>+H98+H91+H86+H29</f>
        <v>8666012740</v>
      </c>
      <c r="I99" s="13">
        <f>+I98+I91+I86+I29</f>
        <v>13352949</v>
      </c>
      <c r="J99" s="13">
        <f>+J98+J91+J86+J29</f>
        <v>13352949</v>
      </c>
      <c r="K99" s="13">
        <f>+K98+K91+K86+K29</f>
        <v>8666012740</v>
      </c>
      <c r="L99" s="13">
        <f>+L98+L91+L86+L29</f>
        <v>60218677</v>
      </c>
      <c r="M99" s="13">
        <f>+M98+M91+M86+M29</f>
        <v>7102211345.6599998</v>
      </c>
      <c r="N99" s="13">
        <f>+N98+N91+N86+N29</f>
        <v>1480922717.3399999</v>
      </c>
      <c r="O99" s="13">
        <f>+O98+O91+O86+O29</f>
        <v>1665184036.6599998</v>
      </c>
      <c r="P99" s="13">
        <f>+P98+P91+P86+P29</f>
        <v>1004618701.23</v>
      </c>
      <c r="Q99" s="13">
        <f>+Q98+Q91+Q86+Q29</f>
        <v>1004618701.23</v>
      </c>
      <c r="R99" s="13">
        <f>+R98+R91+R86+R29</f>
        <v>1002576725.23</v>
      </c>
    </row>
    <row r="100" spans="1:18" ht="61.2" x14ac:dyDescent="0.3">
      <c r="A100" s="20" t="s">
        <v>23</v>
      </c>
      <c r="B100" s="21" t="s">
        <v>24</v>
      </c>
      <c r="C100" s="22" t="s">
        <v>140</v>
      </c>
      <c r="D100" s="20" t="s">
        <v>26</v>
      </c>
      <c r="E100" s="20" t="s">
        <v>203</v>
      </c>
      <c r="F100" s="20" t="s">
        <v>27</v>
      </c>
      <c r="G100" s="21" t="s">
        <v>141</v>
      </c>
      <c r="H100" s="23">
        <v>87819216</v>
      </c>
      <c r="I100" s="23">
        <v>0</v>
      </c>
      <c r="J100" s="23">
        <v>50759000</v>
      </c>
      <c r="K100" s="23">
        <v>37060216</v>
      </c>
      <c r="L100" s="23">
        <v>0</v>
      </c>
      <c r="M100" s="23">
        <v>22660000</v>
      </c>
      <c r="N100" s="23">
        <v>14400216</v>
      </c>
      <c r="O100" s="23">
        <v>22660000</v>
      </c>
      <c r="P100" s="23">
        <v>2884000</v>
      </c>
      <c r="Q100" s="23">
        <v>2884000</v>
      </c>
      <c r="R100" s="23">
        <v>2884000</v>
      </c>
    </row>
    <row r="101" spans="1:18" ht="51" x14ac:dyDescent="0.3">
      <c r="A101" s="20" t="s">
        <v>23</v>
      </c>
      <c r="B101" s="21" t="s">
        <v>24</v>
      </c>
      <c r="C101" s="22" t="s">
        <v>138</v>
      </c>
      <c r="D101" s="20" t="s">
        <v>26</v>
      </c>
      <c r="E101" s="20" t="s">
        <v>203</v>
      </c>
      <c r="F101" s="20" t="s">
        <v>27</v>
      </c>
      <c r="G101" s="21" t="s">
        <v>139</v>
      </c>
      <c r="H101" s="23">
        <v>141726011</v>
      </c>
      <c r="I101" s="23">
        <v>0</v>
      </c>
      <c r="J101" s="23">
        <v>1845000</v>
      </c>
      <c r="K101" s="23">
        <v>139881011</v>
      </c>
      <c r="L101" s="23">
        <v>0</v>
      </c>
      <c r="M101" s="23">
        <v>139881011</v>
      </c>
      <c r="N101" s="23">
        <v>0</v>
      </c>
      <c r="O101" s="23">
        <v>139153794</v>
      </c>
      <c r="P101" s="23">
        <v>14886760</v>
      </c>
      <c r="Q101" s="23">
        <v>14886760</v>
      </c>
      <c r="R101" s="23">
        <v>14886760</v>
      </c>
    </row>
    <row r="102" spans="1:18" ht="61.2" x14ac:dyDescent="0.3">
      <c r="A102" s="20" t="s">
        <v>23</v>
      </c>
      <c r="B102" s="21" t="s">
        <v>24</v>
      </c>
      <c r="C102" s="22" t="s">
        <v>136</v>
      </c>
      <c r="D102" s="20" t="s">
        <v>26</v>
      </c>
      <c r="E102" s="20" t="s">
        <v>203</v>
      </c>
      <c r="F102" s="20" t="s">
        <v>27</v>
      </c>
      <c r="G102" s="21" t="s">
        <v>137</v>
      </c>
      <c r="H102" s="23">
        <v>39000000</v>
      </c>
      <c r="I102" s="23">
        <v>52604000</v>
      </c>
      <c r="J102" s="23">
        <v>0</v>
      </c>
      <c r="K102" s="23">
        <v>91604000</v>
      </c>
      <c r="L102" s="23">
        <v>0</v>
      </c>
      <c r="M102" s="23">
        <v>38952728</v>
      </c>
      <c r="N102" s="23">
        <v>52651272</v>
      </c>
      <c r="O102" s="23">
        <v>38952728</v>
      </c>
      <c r="P102" s="23">
        <v>5395237</v>
      </c>
      <c r="Q102" s="23">
        <v>5395237</v>
      </c>
      <c r="R102" s="23">
        <v>5395237</v>
      </c>
    </row>
    <row r="103" spans="1:18" ht="61.2" x14ac:dyDescent="0.3">
      <c r="A103" s="20" t="s">
        <v>23</v>
      </c>
      <c r="B103" s="21" t="s">
        <v>24</v>
      </c>
      <c r="C103" s="22" t="s">
        <v>136</v>
      </c>
      <c r="D103" s="20" t="s">
        <v>31</v>
      </c>
      <c r="E103" s="20" t="s">
        <v>200</v>
      </c>
      <c r="F103" s="20" t="s">
        <v>27</v>
      </c>
      <c r="G103" s="21" t="s">
        <v>137</v>
      </c>
      <c r="H103" s="23">
        <v>25000000</v>
      </c>
      <c r="I103" s="23">
        <v>62595217</v>
      </c>
      <c r="J103" s="23">
        <v>0</v>
      </c>
      <c r="K103" s="23">
        <v>87595217</v>
      </c>
      <c r="L103" s="23">
        <v>0</v>
      </c>
      <c r="M103" s="23">
        <v>20345207</v>
      </c>
      <c r="N103" s="23">
        <v>67250010</v>
      </c>
      <c r="O103" s="23">
        <v>0</v>
      </c>
      <c r="P103" s="23">
        <v>0</v>
      </c>
      <c r="Q103" s="23">
        <v>0</v>
      </c>
      <c r="R103" s="23">
        <v>0</v>
      </c>
    </row>
    <row r="104" spans="1:18" ht="51" x14ac:dyDescent="0.3">
      <c r="A104" s="20" t="s">
        <v>23</v>
      </c>
      <c r="B104" s="21" t="s">
        <v>24</v>
      </c>
      <c r="C104" s="22" t="s">
        <v>138</v>
      </c>
      <c r="D104" s="20" t="s">
        <v>31</v>
      </c>
      <c r="E104" s="20" t="s">
        <v>200</v>
      </c>
      <c r="F104" s="20" t="s">
        <v>27</v>
      </c>
      <c r="G104" s="21" t="s">
        <v>139</v>
      </c>
      <c r="H104" s="23">
        <v>1600000</v>
      </c>
      <c r="I104" s="23">
        <v>404783</v>
      </c>
      <c r="J104" s="23">
        <v>0</v>
      </c>
      <c r="K104" s="23">
        <v>2004783</v>
      </c>
      <c r="L104" s="23">
        <v>0</v>
      </c>
      <c r="M104" s="23">
        <v>2004783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</row>
    <row r="105" spans="1:18" ht="61.2" x14ac:dyDescent="0.3">
      <c r="A105" s="20" t="s">
        <v>23</v>
      </c>
      <c r="B105" s="21" t="s">
        <v>24</v>
      </c>
      <c r="C105" s="22" t="s">
        <v>140</v>
      </c>
      <c r="D105" s="20" t="s">
        <v>31</v>
      </c>
      <c r="E105" s="20" t="s">
        <v>200</v>
      </c>
      <c r="F105" s="20" t="s">
        <v>27</v>
      </c>
      <c r="G105" s="21" t="s">
        <v>141</v>
      </c>
      <c r="H105" s="23">
        <v>63000000</v>
      </c>
      <c r="I105" s="23">
        <v>0</v>
      </c>
      <c r="J105" s="23">
        <v>63000000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</row>
    <row r="106" spans="1:18" ht="81.599999999999994" x14ac:dyDescent="0.3">
      <c r="A106" s="20" t="s">
        <v>23</v>
      </c>
      <c r="B106" s="21" t="s">
        <v>24</v>
      </c>
      <c r="C106" s="22" t="s">
        <v>152</v>
      </c>
      <c r="D106" s="20" t="s">
        <v>26</v>
      </c>
      <c r="E106" s="20" t="s">
        <v>203</v>
      </c>
      <c r="F106" s="20" t="s">
        <v>27</v>
      </c>
      <c r="G106" s="21" t="s">
        <v>153</v>
      </c>
      <c r="H106" s="23">
        <v>104434691</v>
      </c>
      <c r="I106" s="23">
        <v>2354912</v>
      </c>
      <c r="J106" s="23">
        <v>0</v>
      </c>
      <c r="K106" s="23">
        <v>106789603</v>
      </c>
      <c r="L106" s="23">
        <v>0</v>
      </c>
      <c r="M106" s="23">
        <v>106360299</v>
      </c>
      <c r="N106" s="23">
        <v>429304</v>
      </c>
      <c r="O106" s="23">
        <v>104460299</v>
      </c>
      <c r="P106" s="23">
        <v>15736201</v>
      </c>
      <c r="Q106" s="23">
        <v>15736201</v>
      </c>
      <c r="R106" s="23">
        <v>15736201</v>
      </c>
    </row>
    <row r="107" spans="1:18" ht="81.599999999999994" x14ac:dyDescent="0.3">
      <c r="A107" s="20" t="s">
        <v>23</v>
      </c>
      <c r="B107" s="21" t="s">
        <v>24</v>
      </c>
      <c r="C107" s="22" t="s">
        <v>150</v>
      </c>
      <c r="D107" s="20" t="s">
        <v>26</v>
      </c>
      <c r="E107" s="20" t="s">
        <v>203</v>
      </c>
      <c r="F107" s="20" t="s">
        <v>27</v>
      </c>
      <c r="G107" s="21" t="s">
        <v>151</v>
      </c>
      <c r="H107" s="23">
        <v>808743510</v>
      </c>
      <c r="I107" s="23">
        <v>0</v>
      </c>
      <c r="J107" s="23">
        <v>100964103</v>
      </c>
      <c r="K107" s="23">
        <v>707779407</v>
      </c>
      <c r="L107" s="23">
        <v>0</v>
      </c>
      <c r="M107" s="23">
        <v>645919094</v>
      </c>
      <c r="N107" s="23">
        <v>61860313</v>
      </c>
      <c r="O107" s="23">
        <v>597168756</v>
      </c>
      <c r="P107" s="23">
        <v>58965353</v>
      </c>
      <c r="Q107" s="23">
        <v>58965353</v>
      </c>
      <c r="R107" s="23">
        <v>58965353</v>
      </c>
    </row>
    <row r="108" spans="1:18" ht="81.599999999999994" x14ac:dyDescent="0.3">
      <c r="A108" s="20" t="s">
        <v>23</v>
      </c>
      <c r="B108" s="21" t="s">
        <v>24</v>
      </c>
      <c r="C108" s="22" t="s">
        <v>142</v>
      </c>
      <c r="D108" s="20" t="s">
        <v>26</v>
      </c>
      <c r="E108" s="20" t="s">
        <v>203</v>
      </c>
      <c r="F108" s="20" t="s">
        <v>27</v>
      </c>
      <c r="G108" s="21" t="s">
        <v>143</v>
      </c>
      <c r="H108" s="23">
        <v>716040553</v>
      </c>
      <c r="I108" s="23">
        <v>83599756</v>
      </c>
      <c r="J108" s="23">
        <v>0</v>
      </c>
      <c r="K108" s="23">
        <v>799640309</v>
      </c>
      <c r="L108" s="23">
        <v>0</v>
      </c>
      <c r="M108" s="23">
        <v>784735120</v>
      </c>
      <c r="N108" s="23">
        <v>14905189</v>
      </c>
      <c r="O108" s="23">
        <v>681810473</v>
      </c>
      <c r="P108" s="23">
        <v>11253493</v>
      </c>
      <c r="Q108" s="23">
        <v>11253493</v>
      </c>
      <c r="R108" s="23">
        <v>11253493</v>
      </c>
    </row>
    <row r="109" spans="1:18" ht="81.599999999999994" x14ac:dyDescent="0.3">
      <c r="A109" s="20" t="s">
        <v>23</v>
      </c>
      <c r="B109" s="21" t="s">
        <v>24</v>
      </c>
      <c r="C109" s="22" t="s">
        <v>146</v>
      </c>
      <c r="D109" s="20" t="s">
        <v>26</v>
      </c>
      <c r="E109" s="20" t="s">
        <v>203</v>
      </c>
      <c r="F109" s="20" t="s">
        <v>27</v>
      </c>
      <c r="G109" s="21" t="s">
        <v>147</v>
      </c>
      <c r="H109" s="23">
        <v>124528597</v>
      </c>
      <c r="I109" s="23">
        <v>3735858</v>
      </c>
      <c r="J109" s="23">
        <v>0</v>
      </c>
      <c r="K109" s="23">
        <v>128264455</v>
      </c>
      <c r="L109" s="23">
        <v>0</v>
      </c>
      <c r="M109" s="23">
        <v>128264455</v>
      </c>
      <c r="N109" s="23">
        <v>0</v>
      </c>
      <c r="O109" s="23">
        <v>128264455</v>
      </c>
      <c r="P109" s="23">
        <v>10783950</v>
      </c>
      <c r="Q109" s="23">
        <v>10783950</v>
      </c>
      <c r="R109" s="23">
        <v>10783950</v>
      </c>
    </row>
    <row r="110" spans="1:18" ht="81.599999999999994" x14ac:dyDescent="0.3">
      <c r="A110" s="20" t="s">
        <v>23</v>
      </c>
      <c r="B110" s="21" t="s">
        <v>24</v>
      </c>
      <c r="C110" s="22" t="s">
        <v>148</v>
      </c>
      <c r="D110" s="20" t="s">
        <v>26</v>
      </c>
      <c r="E110" s="20" t="s">
        <v>203</v>
      </c>
      <c r="F110" s="20" t="s">
        <v>27</v>
      </c>
      <c r="G110" s="21" t="s">
        <v>149</v>
      </c>
      <c r="H110" s="23">
        <v>358063455</v>
      </c>
      <c r="I110" s="23">
        <v>0</v>
      </c>
      <c r="J110" s="23">
        <v>18505359</v>
      </c>
      <c r="K110" s="23">
        <v>339558096</v>
      </c>
      <c r="L110" s="23">
        <v>0</v>
      </c>
      <c r="M110" s="23">
        <v>337614918</v>
      </c>
      <c r="N110" s="23">
        <v>1943178</v>
      </c>
      <c r="O110" s="23">
        <v>295570381</v>
      </c>
      <c r="P110" s="23">
        <v>26115629</v>
      </c>
      <c r="Q110" s="23">
        <v>26115629</v>
      </c>
      <c r="R110" s="23">
        <v>26115629</v>
      </c>
    </row>
    <row r="111" spans="1:18" ht="81.599999999999994" x14ac:dyDescent="0.3">
      <c r="A111" s="20" t="s">
        <v>23</v>
      </c>
      <c r="B111" s="21" t="s">
        <v>24</v>
      </c>
      <c r="C111" s="22" t="s">
        <v>144</v>
      </c>
      <c r="D111" s="20" t="s">
        <v>26</v>
      </c>
      <c r="E111" s="20" t="s">
        <v>203</v>
      </c>
      <c r="F111" s="20" t="s">
        <v>27</v>
      </c>
      <c r="G111" s="21" t="s">
        <v>145</v>
      </c>
      <c r="H111" s="23">
        <v>1816352402</v>
      </c>
      <c r="I111" s="23">
        <v>29778936</v>
      </c>
      <c r="J111" s="23">
        <v>0</v>
      </c>
      <c r="K111" s="23">
        <v>1846131338</v>
      </c>
      <c r="L111" s="23">
        <v>0</v>
      </c>
      <c r="M111" s="23">
        <v>1813263859</v>
      </c>
      <c r="N111" s="23">
        <v>32867479</v>
      </c>
      <c r="O111" s="23">
        <v>1729204011</v>
      </c>
      <c r="P111" s="23">
        <v>116675895</v>
      </c>
      <c r="Q111" s="23">
        <v>116675895</v>
      </c>
      <c r="R111" s="23">
        <v>115714562</v>
      </c>
    </row>
    <row r="112" spans="1:18" ht="81.599999999999994" x14ac:dyDescent="0.3">
      <c r="A112" s="20" t="s">
        <v>23</v>
      </c>
      <c r="B112" s="21" t="s">
        <v>24</v>
      </c>
      <c r="C112" s="22" t="s">
        <v>144</v>
      </c>
      <c r="D112" s="20" t="s">
        <v>31</v>
      </c>
      <c r="E112" s="20" t="s">
        <v>200</v>
      </c>
      <c r="F112" s="20" t="s">
        <v>27</v>
      </c>
      <c r="G112" s="21" t="s">
        <v>145</v>
      </c>
      <c r="H112" s="23">
        <v>6407754</v>
      </c>
      <c r="I112" s="23">
        <v>0</v>
      </c>
      <c r="J112" s="23">
        <v>0</v>
      </c>
      <c r="K112" s="23">
        <v>6407754</v>
      </c>
      <c r="L112" s="23">
        <v>0</v>
      </c>
      <c r="M112" s="23">
        <v>6407754</v>
      </c>
      <c r="N112" s="23">
        <v>0</v>
      </c>
      <c r="O112" s="23">
        <v>6407754</v>
      </c>
      <c r="P112" s="23">
        <v>0</v>
      </c>
      <c r="Q112" s="23">
        <v>0</v>
      </c>
      <c r="R112" s="23">
        <v>0</v>
      </c>
    </row>
    <row r="113" spans="1:18" ht="81.599999999999994" x14ac:dyDescent="0.3">
      <c r="A113" s="20" t="s">
        <v>23</v>
      </c>
      <c r="B113" s="21" t="s">
        <v>24</v>
      </c>
      <c r="C113" s="22" t="s">
        <v>142</v>
      </c>
      <c r="D113" s="20" t="s">
        <v>31</v>
      </c>
      <c r="E113" s="20" t="s">
        <v>200</v>
      </c>
      <c r="F113" s="20" t="s">
        <v>27</v>
      </c>
      <c r="G113" s="21" t="s">
        <v>143</v>
      </c>
      <c r="H113" s="23">
        <v>3422246</v>
      </c>
      <c r="I113" s="23">
        <v>0</v>
      </c>
      <c r="J113" s="23">
        <v>0</v>
      </c>
      <c r="K113" s="23">
        <v>3422246</v>
      </c>
      <c r="L113" s="23">
        <v>0</v>
      </c>
      <c r="M113" s="23">
        <v>600000</v>
      </c>
      <c r="N113" s="23">
        <v>2822246</v>
      </c>
      <c r="O113" s="23">
        <v>9600</v>
      </c>
      <c r="P113" s="23">
        <v>9600</v>
      </c>
      <c r="Q113" s="23">
        <v>9600</v>
      </c>
      <c r="R113" s="23">
        <v>9600</v>
      </c>
    </row>
    <row r="114" spans="1:18" ht="81.599999999999994" x14ac:dyDescent="0.3">
      <c r="A114" s="20" t="s">
        <v>23</v>
      </c>
      <c r="B114" s="21" t="s">
        <v>24</v>
      </c>
      <c r="C114" s="22" t="s">
        <v>150</v>
      </c>
      <c r="D114" s="20" t="s">
        <v>31</v>
      </c>
      <c r="E114" s="20" t="s">
        <v>200</v>
      </c>
      <c r="F114" s="20" t="s">
        <v>27</v>
      </c>
      <c r="G114" s="21" t="s">
        <v>151</v>
      </c>
      <c r="H114" s="23">
        <v>200000000</v>
      </c>
      <c r="I114" s="23">
        <v>0</v>
      </c>
      <c r="J114" s="23">
        <v>10130000</v>
      </c>
      <c r="K114" s="23">
        <v>189870000</v>
      </c>
      <c r="L114" s="23">
        <v>0</v>
      </c>
      <c r="M114" s="23">
        <v>106678997</v>
      </c>
      <c r="N114" s="23">
        <v>83191003</v>
      </c>
      <c r="O114" s="23">
        <v>31408997</v>
      </c>
      <c r="P114" s="23">
        <v>23408997</v>
      </c>
      <c r="Q114" s="23">
        <v>23408997</v>
      </c>
      <c r="R114" s="23">
        <v>23408997</v>
      </c>
    </row>
    <row r="115" spans="1:18" ht="81.599999999999994" x14ac:dyDescent="0.3">
      <c r="A115" s="20" t="s">
        <v>23</v>
      </c>
      <c r="B115" s="21" t="s">
        <v>24</v>
      </c>
      <c r="C115" s="22" t="s">
        <v>152</v>
      </c>
      <c r="D115" s="20" t="s">
        <v>31</v>
      </c>
      <c r="E115" s="20" t="s">
        <v>200</v>
      </c>
      <c r="F115" s="20" t="s">
        <v>27</v>
      </c>
      <c r="G115" s="21" t="s">
        <v>153</v>
      </c>
      <c r="H115" s="23">
        <v>300000</v>
      </c>
      <c r="I115" s="23">
        <v>0</v>
      </c>
      <c r="J115" s="23">
        <v>0</v>
      </c>
      <c r="K115" s="23">
        <v>300000</v>
      </c>
      <c r="L115" s="23">
        <v>0</v>
      </c>
      <c r="M115" s="23">
        <v>300000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</row>
    <row r="116" spans="1:18" ht="81.599999999999994" x14ac:dyDescent="0.3">
      <c r="A116" s="20" t="s">
        <v>23</v>
      </c>
      <c r="B116" s="21" t="s">
        <v>24</v>
      </c>
      <c r="C116" s="22" t="s">
        <v>154</v>
      </c>
      <c r="D116" s="20" t="s">
        <v>26</v>
      </c>
      <c r="E116" s="20" t="s">
        <v>203</v>
      </c>
      <c r="F116" s="20" t="s">
        <v>27</v>
      </c>
      <c r="G116" s="21" t="s">
        <v>155</v>
      </c>
      <c r="H116" s="23">
        <v>88000000</v>
      </c>
      <c r="I116" s="23">
        <v>0</v>
      </c>
      <c r="J116" s="23">
        <v>0</v>
      </c>
      <c r="K116" s="23">
        <v>88000000</v>
      </c>
      <c r="L116" s="23">
        <v>0</v>
      </c>
      <c r="M116" s="23">
        <v>44000000</v>
      </c>
      <c r="N116" s="23">
        <v>44000000</v>
      </c>
      <c r="O116" s="23">
        <v>44000000</v>
      </c>
      <c r="P116" s="23">
        <v>0</v>
      </c>
      <c r="Q116" s="23">
        <v>0</v>
      </c>
      <c r="R116" s="23">
        <v>0</v>
      </c>
    </row>
    <row r="117" spans="1:18" ht="71.400000000000006" x14ac:dyDescent="0.3">
      <c r="A117" s="20" t="s">
        <v>23</v>
      </c>
      <c r="B117" s="21" t="s">
        <v>24</v>
      </c>
      <c r="C117" s="22" t="s">
        <v>156</v>
      </c>
      <c r="D117" s="20" t="s">
        <v>26</v>
      </c>
      <c r="E117" s="20" t="s">
        <v>203</v>
      </c>
      <c r="F117" s="20" t="s">
        <v>27</v>
      </c>
      <c r="G117" s="21" t="s">
        <v>157</v>
      </c>
      <c r="H117" s="23">
        <v>192586400</v>
      </c>
      <c r="I117" s="23">
        <v>13998599</v>
      </c>
      <c r="J117" s="23">
        <v>0</v>
      </c>
      <c r="K117" s="23">
        <v>206584999</v>
      </c>
      <c r="L117" s="23">
        <v>0</v>
      </c>
      <c r="M117" s="23">
        <v>206584999</v>
      </c>
      <c r="N117" s="23">
        <v>0</v>
      </c>
      <c r="O117" s="23">
        <v>202722499</v>
      </c>
      <c r="P117" s="23">
        <v>20559100</v>
      </c>
      <c r="Q117" s="23">
        <v>20559100</v>
      </c>
      <c r="R117" s="23">
        <v>20559100</v>
      </c>
    </row>
    <row r="118" spans="1:18" ht="81.599999999999994" x14ac:dyDescent="0.3">
      <c r="A118" s="20" t="s">
        <v>23</v>
      </c>
      <c r="B118" s="21" t="s">
        <v>24</v>
      </c>
      <c r="C118" s="22" t="s">
        <v>160</v>
      </c>
      <c r="D118" s="20" t="s">
        <v>26</v>
      </c>
      <c r="E118" s="20" t="s">
        <v>203</v>
      </c>
      <c r="F118" s="20" t="s">
        <v>27</v>
      </c>
      <c r="G118" s="21" t="s">
        <v>161</v>
      </c>
      <c r="H118" s="23">
        <v>219412353</v>
      </c>
      <c r="I118" s="23">
        <v>8758181</v>
      </c>
      <c r="J118" s="23">
        <v>0</v>
      </c>
      <c r="K118" s="23">
        <v>228170534</v>
      </c>
      <c r="L118" s="23">
        <v>0</v>
      </c>
      <c r="M118" s="23">
        <v>224868448</v>
      </c>
      <c r="N118" s="23">
        <v>3302086</v>
      </c>
      <c r="O118" s="23">
        <v>214083366</v>
      </c>
      <c r="P118" s="23">
        <v>19079351</v>
      </c>
      <c r="Q118" s="23">
        <v>19079351</v>
      </c>
      <c r="R118" s="23">
        <v>18113932</v>
      </c>
    </row>
    <row r="119" spans="1:18" ht="81.599999999999994" x14ac:dyDescent="0.3">
      <c r="A119" s="20" t="s">
        <v>23</v>
      </c>
      <c r="B119" s="21" t="s">
        <v>24</v>
      </c>
      <c r="C119" s="22" t="s">
        <v>162</v>
      </c>
      <c r="D119" s="20" t="s">
        <v>26</v>
      </c>
      <c r="E119" s="20" t="s">
        <v>203</v>
      </c>
      <c r="F119" s="20" t="s">
        <v>27</v>
      </c>
      <c r="G119" s="21" t="s">
        <v>163</v>
      </c>
      <c r="H119" s="23">
        <v>37080000</v>
      </c>
      <c r="I119" s="23">
        <v>1112400</v>
      </c>
      <c r="J119" s="23">
        <v>0</v>
      </c>
      <c r="K119" s="23">
        <v>38192400</v>
      </c>
      <c r="L119" s="23">
        <v>0</v>
      </c>
      <c r="M119" s="23">
        <v>38192400</v>
      </c>
      <c r="N119" s="23">
        <v>0</v>
      </c>
      <c r="O119" s="23">
        <v>38192400</v>
      </c>
      <c r="P119" s="23">
        <v>4629372</v>
      </c>
      <c r="Q119" s="23">
        <v>4629372</v>
      </c>
      <c r="R119" s="23">
        <v>4629372</v>
      </c>
    </row>
    <row r="120" spans="1:18" ht="71.400000000000006" x14ac:dyDescent="0.3">
      <c r="A120" s="20" t="s">
        <v>23</v>
      </c>
      <c r="B120" s="21" t="s">
        <v>24</v>
      </c>
      <c r="C120" s="22" t="s">
        <v>158</v>
      </c>
      <c r="D120" s="20" t="s">
        <v>26</v>
      </c>
      <c r="E120" s="20" t="s">
        <v>203</v>
      </c>
      <c r="F120" s="20" t="s">
        <v>27</v>
      </c>
      <c r="G120" s="21" t="s">
        <v>159</v>
      </c>
      <c r="H120" s="23">
        <v>267041985</v>
      </c>
      <c r="I120" s="23">
        <v>0</v>
      </c>
      <c r="J120" s="23">
        <v>23869180</v>
      </c>
      <c r="K120" s="23">
        <v>243172805</v>
      </c>
      <c r="L120" s="23">
        <v>0</v>
      </c>
      <c r="M120" s="23">
        <v>62053598</v>
      </c>
      <c r="N120" s="23">
        <v>181119207</v>
      </c>
      <c r="O120" s="23">
        <v>51228820</v>
      </c>
      <c r="P120" s="23">
        <v>10301325</v>
      </c>
      <c r="Q120" s="23">
        <v>10301325</v>
      </c>
      <c r="R120" s="23">
        <v>10301325</v>
      </c>
    </row>
    <row r="121" spans="1:18" ht="71.400000000000006" x14ac:dyDescent="0.3">
      <c r="A121" s="20" t="s">
        <v>23</v>
      </c>
      <c r="B121" s="21" t="s">
        <v>24</v>
      </c>
      <c r="C121" s="22" t="s">
        <v>158</v>
      </c>
      <c r="D121" s="20" t="s">
        <v>31</v>
      </c>
      <c r="E121" s="20" t="s">
        <v>200</v>
      </c>
      <c r="F121" s="20" t="s">
        <v>27</v>
      </c>
      <c r="G121" s="21" t="s">
        <v>159</v>
      </c>
      <c r="H121" s="23">
        <v>100000000</v>
      </c>
      <c r="I121" s="23">
        <v>0</v>
      </c>
      <c r="J121" s="23">
        <v>0</v>
      </c>
      <c r="K121" s="23">
        <v>100000000</v>
      </c>
      <c r="L121" s="23">
        <v>0</v>
      </c>
      <c r="M121" s="23">
        <v>43382120</v>
      </c>
      <c r="N121" s="23">
        <v>56617880</v>
      </c>
      <c r="O121" s="23">
        <v>43382120</v>
      </c>
      <c r="P121" s="23">
        <v>0</v>
      </c>
      <c r="Q121" s="23">
        <v>0</v>
      </c>
      <c r="R121" s="23">
        <v>0</v>
      </c>
    </row>
    <row r="122" spans="1:18" s="14" customFormat="1" ht="31.2" x14ac:dyDescent="0.3">
      <c r="A122" s="9"/>
      <c r="B122" s="10"/>
      <c r="C122" s="11"/>
      <c r="D122" s="9"/>
      <c r="E122" s="9"/>
      <c r="F122" s="9"/>
      <c r="G122" s="12" t="s">
        <v>178</v>
      </c>
      <c r="H122" s="13">
        <f>+SUM(H100:H121)</f>
        <v>5400559173</v>
      </c>
      <c r="I122" s="13">
        <f t="shared" ref="I122:K122" si="2">+SUM(I100:I121)</f>
        <v>258942642</v>
      </c>
      <c r="J122" s="13">
        <f t="shared" si="2"/>
        <v>269072642</v>
      </c>
      <c r="K122" s="13">
        <f t="shared" si="2"/>
        <v>5390429173</v>
      </c>
      <c r="L122" s="13">
        <f t="shared" ref="L122" si="3">+SUM(L100:L121)</f>
        <v>0</v>
      </c>
      <c r="M122" s="13">
        <f t="shared" ref="M122" si="4">+SUM(M100:M121)</f>
        <v>4773069790</v>
      </c>
      <c r="N122" s="13">
        <f t="shared" ref="N122" si="5">+SUM(N100:N121)</f>
        <v>617359383</v>
      </c>
      <c r="O122" s="13">
        <f t="shared" ref="O122" si="6">+SUM(O100:O121)</f>
        <v>4368680453</v>
      </c>
      <c r="P122" s="13">
        <f t="shared" ref="P122" si="7">+SUM(P100:P121)</f>
        <v>340684263</v>
      </c>
      <c r="Q122" s="13">
        <f t="shared" ref="Q122" si="8">+SUM(Q100:Q121)</f>
        <v>340684263</v>
      </c>
      <c r="R122" s="13">
        <f t="shared" ref="R122" si="9">+SUM(R100:R121)</f>
        <v>338757511</v>
      </c>
    </row>
    <row r="123" spans="1:18" s="14" customFormat="1" ht="15.6" x14ac:dyDescent="0.3">
      <c r="A123" s="9"/>
      <c r="B123" s="10"/>
      <c r="C123" s="11"/>
      <c r="D123" s="9"/>
      <c r="E123" s="9"/>
      <c r="F123" s="9"/>
      <c r="G123" s="12" t="s">
        <v>179</v>
      </c>
      <c r="H123" s="13">
        <f>+H122+H99</f>
        <v>14066571913</v>
      </c>
      <c r="I123" s="13">
        <f t="shared" ref="I123:R123" si="10">+I122+I99</f>
        <v>272295591</v>
      </c>
      <c r="J123" s="13">
        <f t="shared" si="10"/>
        <v>282425591</v>
      </c>
      <c r="K123" s="13">
        <f t="shared" si="10"/>
        <v>14056441913</v>
      </c>
      <c r="L123" s="13">
        <f t="shared" si="10"/>
        <v>60218677</v>
      </c>
      <c r="M123" s="13">
        <f t="shared" si="10"/>
        <v>11875281135.66</v>
      </c>
      <c r="N123" s="13">
        <f t="shared" si="10"/>
        <v>2098282100.3399999</v>
      </c>
      <c r="O123" s="13">
        <f t="shared" si="10"/>
        <v>6033864489.6599998</v>
      </c>
      <c r="P123" s="13">
        <f t="shared" si="10"/>
        <v>1345302964.23</v>
      </c>
      <c r="Q123" s="13">
        <f t="shared" si="10"/>
        <v>1345302964.23</v>
      </c>
      <c r="R123" s="13">
        <f t="shared" si="10"/>
        <v>1341334236.23</v>
      </c>
    </row>
    <row r="124" spans="1:18" x14ac:dyDescent="0.3">
      <c r="A124" s="4" t="s">
        <v>1</v>
      </c>
      <c r="B124" s="7" t="s">
        <v>1</v>
      </c>
      <c r="C124" s="6" t="s">
        <v>1</v>
      </c>
      <c r="D124" s="4" t="s">
        <v>1</v>
      </c>
      <c r="E124" s="4" t="s">
        <v>1</v>
      </c>
      <c r="F124" s="4" t="s">
        <v>1</v>
      </c>
      <c r="G124" s="5" t="s">
        <v>1</v>
      </c>
      <c r="H124" s="8" t="s">
        <v>1</v>
      </c>
      <c r="I124" s="8" t="s">
        <v>1</v>
      </c>
      <c r="J124" s="8" t="s">
        <v>1</v>
      </c>
      <c r="K124" s="8" t="s">
        <v>1</v>
      </c>
      <c r="L124" s="8" t="s">
        <v>1</v>
      </c>
      <c r="M124" s="8" t="s">
        <v>1</v>
      </c>
      <c r="N124" s="8" t="s">
        <v>1</v>
      </c>
      <c r="O124" s="8" t="s">
        <v>1</v>
      </c>
      <c r="P124" s="8" t="s">
        <v>1</v>
      </c>
      <c r="Q124" s="8" t="s">
        <v>1</v>
      </c>
      <c r="R124" s="8" t="s">
        <v>1</v>
      </c>
    </row>
    <row r="125" spans="1:18" ht="0" hidden="1" customHeight="1" x14ac:dyDescent="0.3"/>
    <row r="126" spans="1:18" ht="34.049999999999997" customHeight="1" x14ac:dyDescent="0.3"/>
  </sheetData>
  <autoFilter ref="A4:R124" xr:uid="{36198933-1071-4230-BE6C-6B8AC38FA938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 28 FEBRERO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Ochoa</dc:creator>
  <cp:lastModifiedBy>Alejandro Ochoa</cp:lastModifiedBy>
  <dcterms:created xsi:type="dcterms:W3CDTF">2020-10-06T19:55:35Z</dcterms:created>
  <dcterms:modified xsi:type="dcterms:W3CDTF">2021-03-08T16:21:58Z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