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gue\Downloads\"/>
    </mc:Choice>
  </mc:AlternateContent>
  <xr:revisionPtr revIDLastSave="0" documentId="13_ncr:1_{28F1D70C-E8AD-4471-8FC1-BFF2B77F5815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EJECUCIÓN MAYO" sheetId="1" r:id="rId1"/>
  </sheets>
  <externalReferences>
    <externalReference r:id="rId2"/>
    <externalReference r:id="rId3"/>
  </externalReferences>
  <definedNames>
    <definedName name="__Csf27">#REF!</definedName>
    <definedName name="__PAC29">#REF!</definedName>
    <definedName name="_Csf27">#REF!</definedName>
    <definedName name="_PAC28">#REF!</definedName>
    <definedName name="_PAC29">#REF!</definedName>
    <definedName name="ABRIL">'[1]TIQUETES 2018'!#REF!</definedName>
    <definedName name="AGOSTO">'[1]TIQUETES 2018'!#REF!</definedName>
    <definedName name="ÁREAS">'[1]TIQUETES 2018'!#REF!</definedName>
    <definedName name="BDSSF">#REF!</definedName>
    <definedName name="BIBLIOTECA_JOSÉ_MANUEL_RIVAS_SACCONI">'[1]TIQUETES 2018'!#REF!</definedName>
    <definedName name="COMUNICACIONES_Y_PRENSA">'[1]TIQUETES 2018'!#REF!</definedName>
    <definedName name="CREXPORT">#REF!</definedName>
    <definedName name="DATOSSSF">#REF!</definedName>
    <definedName name="DÍAS">[2]FÓRMULAS!$I$2:$I$6</definedName>
    <definedName name="DICIEMBRE">'[1]TIQUETES 2018'!#REF!</definedName>
    <definedName name="DIVULGACIÓN_EDITORIAL">'[1]TIQUETES 2018'!#REF!</definedName>
    <definedName name="DURADIAS">'[1]TIQUETES 2018'!#REF!</definedName>
    <definedName name="DURAMES">'[1]TIQUETES 2018'!#REF!</definedName>
    <definedName name="ENERO">'[1]TIQUETES 2018'!#REF!</definedName>
    <definedName name="ESTADOVF">'[1]TIQUETES 2018'!#REF!</definedName>
    <definedName name="FEBRERO">'[1]TIQUETES 2018'!#REF!</definedName>
    <definedName name="FUENTE">'[1]TIQUETES 2018'!#REF!</definedName>
    <definedName name="FUENTE_DE_LOS_RECURSOS">[2]FÓRMULAS!$K$2:$K$3</definedName>
    <definedName name="FUN_01">#REF!</definedName>
    <definedName name="FUN_02">#REF!</definedName>
    <definedName name="FUN_03">#REF!</definedName>
    <definedName name="FUN_04">#REF!</definedName>
    <definedName name="FUN_05">#REF!</definedName>
    <definedName name="FUN_06">#REF!</definedName>
    <definedName name="FUN_07">#REF!</definedName>
    <definedName name="FUN_08">#REF!</definedName>
    <definedName name="FUN_09">#REF!</definedName>
    <definedName name="FUN_10">#REF!</definedName>
    <definedName name="FUN_11">#REF!</definedName>
    <definedName name="GC">[2]FÓRMULAS!$Q$2</definedName>
    <definedName name="GESTIÓN_DOCUMENTAL">'[1]TIQUETES 2018'!#REF!</definedName>
    <definedName name="GESTIÓN_FINANCIERA">'[1]TIQUETES 2018'!#REF!</definedName>
    <definedName name="GRUPO_DE_INVESTIGACIÓN">'[1]TIQUETES 2018'!#REF!</definedName>
    <definedName name="GRUPO_DE_INVESTIGACIONES_EN_LINGÜÍSTICA">#REF!</definedName>
    <definedName name="GRUPO_DE_INVESTIGACIONES_EN_LITERATURA">#REF!</definedName>
    <definedName name="JULIO">'[1]TIQUETES 2018'!#REF!</definedName>
    <definedName name="JUNIO">'[1]TIQUETES 2018'!#REF!</definedName>
    <definedName name="M">#REF!</definedName>
    <definedName name="MARZO">'[1]TIQUETES 2018'!#REF!</definedName>
    <definedName name="MAYO">'[1]TIQUETES 2018'!#REF!</definedName>
    <definedName name="MESES">'[1]TIQUETES 2018'!#REF!</definedName>
    <definedName name="mm">#REF!</definedName>
    <definedName name="MODALIDAD">'[1]TIQUETES 2018'!#REF!</definedName>
    <definedName name="MODALIDAD_DE_CONTRATACIÓN">[2]FÓRMULAS!$J$2:$J$10</definedName>
    <definedName name="MUSEOLOGÍA">'[1]TIQUETES 2018'!#REF!</definedName>
    <definedName name="N">#REF!</definedName>
    <definedName name="NOVIEMBRE">'[1]TIQUETES 2018'!#REF!</definedName>
    <definedName name="OCTUBRE">'[1]TIQUETES 2018'!#REF!</definedName>
    <definedName name="pac03año">#REF!</definedName>
    <definedName name="PLANEACIÓN">'[1]TIQUETES 2018'!#REF!</definedName>
    <definedName name="PROCESOS">'[1]TIQUETES 2018'!#REF!</definedName>
    <definedName name="PROGRAMA_ELE_COLOMBIA">'[1]TIQUETES 2018'!#REF!</definedName>
    <definedName name="RECURSOS_FÍSICOS">'[1]TIQUETES 2018'!#REF!</definedName>
    <definedName name="RELACIONES_INTERINSTITUCIONALES">#REF!</definedName>
    <definedName name="RUB_01">#REF!</definedName>
    <definedName name="RUB_02">#REF!</definedName>
    <definedName name="RUB_03">#REF!</definedName>
    <definedName name="RUB_04">#REF!</definedName>
    <definedName name="RUB_05">#REF!</definedName>
    <definedName name="RUB_06">#REF!</definedName>
    <definedName name="RUB_07">#REF!</definedName>
    <definedName name="RUB_08">#REF!</definedName>
    <definedName name="RUB_09">#REF!</definedName>
    <definedName name="RUB_1">#REF!</definedName>
    <definedName name="RUB_10">#REF!</definedName>
    <definedName name="RUB_11">#REF!</definedName>
    <definedName name="RUB_12">#REF!</definedName>
    <definedName name="RUB_13">#REF!</definedName>
    <definedName name="RUB_14">#REF!</definedName>
    <definedName name="RUB_15">#REF!</definedName>
    <definedName name="RUB_16">#REF!</definedName>
    <definedName name="RUB_17">#REF!</definedName>
    <definedName name="RUB_18">#REF!</definedName>
    <definedName name="RUB_19">#REF!</definedName>
    <definedName name="RUB_2">#REF!</definedName>
    <definedName name="RUB_20">#REF!</definedName>
    <definedName name="RUB_21">#REF!</definedName>
    <definedName name="RUB_22">#REF!</definedName>
    <definedName name="RUB_23">#REF!</definedName>
    <definedName name="RUB_24">#REF!</definedName>
    <definedName name="RUB_25">#REF!</definedName>
    <definedName name="RUB_26">#REF!</definedName>
    <definedName name="RUB_27">#REF!</definedName>
    <definedName name="RUB_3">#REF!</definedName>
    <definedName name="RUB_4">#REF!</definedName>
    <definedName name="RUB_5">#REF!</definedName>
    <definedName name="RUB_6">#REF!</definedName>
    <definedName name="RUB_7">#REF!</definedName>
    <definedName name="RUB_8">#REF!</definedName>
    <definedName name="RUB_9">#REF!</definedName>
    <definedName name="S">#REF!</definedName>
    <definedName name="SAB">'[1]PLAN ANUAL DE ADQUISICIONES'!#REF!</definedName>
    <definedName name="SEPTIEMBRE">'[1]TIQUETES 2018'!#REF!</definedName>
    <definedName name="SER">#REF!</definedName>
    <definedName name="SINO">[2]FÓRMULAS!$N$2:$N$3</definedName>
    <definedName name="SISTEMAS">'[1]TIQUETES 2018'!#REF!</definedName>
    <definedName name="SS">#REF!</definedName>
    <definedName name="SSF">#REF!</definedName>
    <definedName name="SSS">#REF!</definedName>
    <definedName name="SUBDIRECCIÓN">[2]FÓRMULAS!$B$2:$B$4</definedName>
    <definedName name="SUBDIRECCIÓN_ACADÉMICA">'[1]TIQUETES 2018'!#REF!</definedName>
    <definedName name="SUBDIRECCIÓN_ADMINISTRATIVA_Y_FINANCIERA">'[1]TIQUETES 2018'!#REF!</definedName>
    <definedName name="UBICACION">'[1]TIQUETES 2018'!#REF!</definedName>
    <definedName name="UNIDAD_DOCENTE_SEMINARIO_ANDRÉS_BELLO">'[1]TIQUETES 2018'!#REF!</definedName>
    <definedName name="UNIDAD_DOCENTE_SEMINARIO_ANDRÉS_BELLO_">'[1]TIQUETES 2018'!#REF!</definedName>
    <definedName name="VF">[2]FÓRMULAS!$P$2:$P$5</definedName>
    <definedName name="VFSINO">'[1]TIQUETES 2018'!#REF!</definedName>
    <definedName name="XX">#REF!</definedName>
    <definedName name="z">[2]FÓRMULAS!$C$2:$C$18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8" i="1" l="1"/>
  <c r="P78" i="1" l="1"/>
  <c r="Q78" i="1"/>
  <c r="R78" i="1"/>
  <c r="S78" i="1"/>
  <c r="T78" i="1"/>
  <c r="U78" i="1"/>
  <c r="W78" i="1"/>
  <c r="X78" i="1"/>
  <c r="Y78" i="1"/>
  <c r="O78" i="1"/>
  <c r="P115" i="1" l="1"/>
  <c r="Q115" i="1"/>
  <c r="R115" i="1"/>
  <c r="S115" i="1"/>
  <c r="T115" i="1"/>
  <c r="U115" i="1"/>
  <c r="U36" i="1"/>
  <c r="U83" i="1"/>
  <c r="U93" i="1"/>
  <c r="V115" i="1"/>
  <c r="V36" i="1"/>
  <c r="V83" i="1"/>
  <c r="V93" i="1"/>
  <c r="V94" i="1" s="1"/>
  <c r="V116" i="1" s="1"/>
  <c r="W115" i="1"/>
  <c r="X115" i="1"/>
  <c r="Y115" i="1"/>
  <c r="O115" i="1"/>
  <c r="P93" i="1"/>
  <c r="Q93" i="1"/>
  <c r="R93" i="1"/>
  <c r="S93" i="1"/>
  <c r="T93" i="1"/>
  <c r="W93" i="1"/>
  <c r="X93" i="1"/>
  <c r="Y93" i="1"/>
  <c r="O93" i="1"/>
  <c r="P83" i="1"/>
  <c r="Q83" i="1"/>
  <c r="R83" i="1"/>
  <c r="S83" i="1"/>
  <c r="T83" i="1"/>
  <c r="W83" i="1"/>
  <c r="X83" i="1"/>
  <c r="Y83" i="1"/>
  <c r="O83" i="1"/>
  <c r="P36" i="1"/>
  <c r="Q36" i="1"/>
  <c r="R36" i="1"/>
  <c r="R94" i="1" s="1"/>
  <c r="R116" i="1" s="1"/>
  <c r="S36" i="1"/>
  <c r="T36" i="1"/>
  <c r="W36" i="1"/>
  <c r="X36" i="1"/>
  <c r="Y36" i="1"/>
  <c r="O36" i="1"/>
  <c r="W94" i="1" l="1"/>
  <c r="W116" i="1" s="1"/>
  <c r="S94" i="1"/>
  <c r="S116" i="1" s="1"/>
  <c r="T94" i="1"/>
  <c r="T116" i="1" s="1"/>
  <c r="O94" i="1"/>
  <c r="O116" i="1" s="1"/>
  <c r="U94" i="1"/>
  <c r="U116" i="1" s="1"/>
  <c r="X94" i="1"/>
  <c r="X116" i="1" s="1"/>
  <c r="P94" i="1"/>
  <c r="P116" i="1" s="1"/>
  <c r="Y94" i="1"/>
  <c r="Y116" i="1" s="1"/>
  <c r="Q94" i="1"/>
  <c r="Q116" i="1" s="1"/>
</calcChain>
</file>

<file path=xl/sharedStrings.xml><?xml version="1.0" encoding="utf-8"?>
<sst xmlns="http://schemas.openxmlformats.org/spreadsheetml/2006/main" count="810" uniqueCount="202">
  <si>
    <t>Año Fiscal:</t>
  </si>
  <si>
    <t/>
  </si>
  <si>
    <t>Vigencia:</t>
  </si>
  <si>
    <t>Actual</t>
  </si>
  <si>
    <t>Periodo: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</si>
  <si>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</si>
  <si>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</si>
  <si>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</si>
  <si>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</si>
  <si>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</si>
  <si>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</si>
  <si>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</si>
  <si>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</si>
  <si>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</si>
  <si>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</si>
  <si>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</si>
  <si>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</si>
  <si>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</si>
  <si>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</si>
  <si>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</si>
  <si>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</si>
  <si>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</si>
  <si>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</si>
  <si>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</si>
  <si>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</si>
  <si>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</si>
  <si>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</si>
  <si>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</si>
  <si>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</si>
  <si>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</si>
  <si>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33-07-00</t>
  </si>
  <si>
    <t>INSTITUTO CARO Y CUERVO</t>
  </si>
  <si>
    <t>A-01-01-01-001-001</t>
  </si>
  <si>
    <t>A</t>
  </si>
  <si>
    <t>Nación</t>
  </si>
  <si>
    <t>CSF</t>
  </si>
  <si>
    <t>SUELDO BÁSICO</t>
  </si>
  <si>
    <t>A-01-01-01-001-003</t>
  </si>
  <si>
    <t>PRIMA TÉCNICA SALARIAL</t>
  </si>
  <si>
    <t>Propios</t>
  </si>
  <si>
    <t>A-01-01-01-001-004</t>
  </si>
  <si>
    <t>SUBSIDIO DE ALIMENTACIÓN</t>
  </si>
  <si>
    <t>A-01-01-01-001-005</t>
  </si>
  <si>
    <t xml:space="preserve">AUXILIO DE TRANSPORTE </t>
  </si>
  <si>
    <t>A-01-01-01-001-006</t>
  </si>
  <si>
    <t>PRIMA DE SERVICIO</t>
  </si>
  <si>
    <t>A-01-01-01-001-007</t>
  </si>
  <si>
    <t>BONIFICACIÓN POR SERVICIOS PRESTADOS</t>
  </si>
  <si>
    <t>A-01-01-01-001-008</t>
  </si>
  <si>
    <t>HORAS EXTRAS, DOMINICALES, FESTIVOS Y RECARGOS</t>
  </si>
  <si>
    <t>A-01-01-01-001-009</t>
  </si>
  <si>
    <t>PRIMA DE NAVIDAD</t>
  </si>
  <si>
    <t>A-01-01-01-001-010</t>
  </si>
  <si>
    <t>PRIMA DE VACACIONES</t>
  </si>
  <si>
    <t>A-01-01-02-001</t>
  </si>
  <si>
    <t>PENSIONES</t>
  </si>
  <si>
    <t>A-01-01-02-002</t>
  </si>
  <si>
    <t>SALUD</t>
  </si>
  <si>
    <t>A-01-01-02-003</t>
  </si>
  <si>
    <t xml:space="preserve">AUXILIO DE CESANTÍAS </t>
  </si>
  <si>
    <t>A-01-01-02-004</t>
  </si>
  <si>
    <t>CAJAS DE COMPENSACIÓN FAMILIAR</t>
  </si>
  <si>
    <t>A-01-01-02-005</t>
  </si>
  <si>
    <t>APORTES GENERALES AL SISTEMA DE RIESGOS LABORALES</t>
  </si>
  <si>
    <t>A-01-01-02-006</t>
  </si>
  <si>
    <t>APORTES AL ICBF</t>
  </si>
  <si>
    <t>A-01-01-02-007</t>
  </si>
  <si>
    <t>APORTES AL SENA</t>
  </si>
  <si>
    <t>A-01-01-03-001-001</t>
  </si>
  <si>
    <t>SUELDO DE VACACIONES</t>
  </si>
  <si>
    <t>A-01-01-03-001-002</t>
  </si>
  <si>
    <t>INDEMNIZACIÓN POR VACACIONES</t>
  </si>
  <si>
    <t>A-01-01-03-001-003</t>
  </si>
  <si>
    <t>BONIFICACIÓN ESPECIAL DE RECREACIÓN</t>
  </si>
  <si>
    <t>A-01-01-03-002</t>
  </si>
  <si>
    <t>PRIMA TÉCNICA NO SALARIAL</t>
  </si>
  <si>
    <t>A-01-01-03-016</t>
  </si>
  <si>
    <t>PRIMA DE COORDINACIÓN</t>
  </si>
  <si>
    <t>A-01-01-03-030</t>
  </si>
  <si>
    <t>BONIFICACIÓN DE DIRECCIÓN</t>
  </si>
  <si>
    <t>A-02-02-01-002-003</t>
  </si>
  <si>
    <t>PRODUCTOS DE MOLINERÍA, ALMIDONES Y PRODUCTOS DERIVADOS DEL ALMIDÓN; OTROS PRODUCTOS ALIMENTICIOS</t>
  </si>
  <si>
    <t>A-02-02-01-002-007</t>
  </si>
  <si>
    <t>ARTÍCULOS TEXTILES (EXCEPTO PRENDAS DE VESTIR)</t>
  </si>
  <si>
    <t>A-02-02-01-002-008</t>
  </si>
  <si>
    <t>DOTACIÓN (PRENDAS DE VESTIR Y CALZADO)</t>
  </si>
  <si>
    <t>A-02-02-01-003-002</t>
  </si>
  <si>
    <t>PASTA O PULPA, PAPEL Y PRODUCTOS DE PAPEL; IMPRESOS Y ARTÍCULOS RELACIONADOS</t>
  </si>
  <si>
    <t>A-02-02-01-003-003</t>
  </si>
  <si>
    <t>PRODUCTOS DE HORNOS DE COQUE; PRODUCTOS DE REFINACIÓN DE PETRÓLEO Y COMBUSTIBLE NUCLEAR</t>
  </si>
  <si>
    <t>A-02-02-01-003-005</t>
  </si>
  <si>
    <t>OTROS PRODUCTOS QUÍMICOS; FIBRAS ARTIFICIALES (O FIBRAS INDUSTRIALES HECHAS POR EL HOMBRE)</t>
  </si>
  <si>
    <t>A-02-02-01-003-006</t>
  </si>
  <si>
    <t>PRODUCTOS DE CAUCHO Y PLÁSTICO</t>
  </si>
  <si>
    <t>A-02-02-01-003-007</t>
  </si>
  <si>
    <t>VIDRIO Y PRODUCTOS DE VIDRIO Y OTROS PRODUCTOS NO METÁLICOS N.C.P.</t>
  </si>
  <si>
    <t>A-02-02-01-003-008</t>
  </si>
  <si>
    <t>OTROS BIENES TRANSPORTABLES N.C.P.</t>
  </si>
  <si>
    <t>A-02-02-01-004-002</t>
  </si>
  <si>
    <t>PRODUCTOS METÁLICOS ELABORADOS (EXCEPTO MAQUINARIA Y EQUIPO)</t>
  </si>
  <si>
    <t>A-02-02-01-004-006</t>
  </si>
  <si>
    <t>MAQUINARIA Y APARATOS ELÉCTRICOS</t>
  </si>
  <si>
    <t>A-02-02-01-004-007</t>
  </si>
  <si>
    <t>EQUIPO Y APARATOS DE RADIO, TELEVISIÓN Y COMUNICACIONES</t>
  </si>
  <si>
    <t>A-02-02-02-005-004</t>
  </si>
  <si>
    <t>SERVICIOS DE CONSTRUCCIÓN</t>
  </si>
  <si>
    <t>A-02-02-02-006-004</t>
  </si>
  <si>
    <t>SERVICIOS DE TRANSPORTE DE PASAJEROS</t>
  </si>
  <si>
    <t>A-02-02-02-006-007</t>
  </si>
  <si>
    <t>SERVICIOS DE APOYO AL TRANSPORTE</t>
  </si>
  <si>
    <t>A-02-02-02-006-008</t>
  </si>
  <si>
    <t>SERVICIOS POSTALES Y DE MENSAJERÍA</t>
  </si>
  <si>
    <t>A-02-02-02-006-009</t>
  </si>
  <si>
    <t>SERVICIOS DE DISTRIBUCIÓN DE ELECTRICIDAD, GAS Y AGUA (POR CUENTA PROPIA)</t>
  </si>
  <si>
    <t>A-02-02-02-007-001</t>
  </si>
  <si>
    <t>SERVICIOS FINANCIEROS Y SERVICIOS CONEXOS</t>
  </si>
  <si>
    <t>A-02-02-02-008-002</t>
  </si>
  <si>
    <t>SERVICIOS JURÍDICOS Y CONTABLES</t>
  </si>
  <si>
    <t>A-02-02-02-008-003</t>
  </si>
  <si>
    <t>OTROS SERVICIOS PROFESIONALES, CIENTÍFICOS Y TÉCNICOS</t>
  </si>
  <si>
    <t>A-02-02-02-008-004</t>
  </si>
  <si>
    <t>SERVICIOS DE TELECOMUNICACIONES, TRANSMISIÓN Y SUMINISTRO DE INFORMACIÓN</t>
  </si>
  <si>
    <t>A-02-02-02-008-005</t>
  </si>
  <si>
    <t>SERVICIOS DE SOPORTE</t>
  </si>
  <si>
    <t>A-02-02-02-008-007</t>
  </si>
  <si>
    <t>SERVICIOS DE MANTENIMIENTO, REPARACIÓN E INSTALACIÓN (EXCEPTO SERVICIOS DE CONSTRUCCIÓN)</t>
  </si>
  <si>
    <t>A-02-02-02-009-003</t>
  </si>
  <si>
    <t>SERVICIOS PARA EL CUIDADO DE LA SALUD HUMANA Y SERVICIOS SOCIALES</t>
  </si>
  <si>
    <t>A-02-02-02-009-004</t>
  </si>
  <si>
    <t>SERVICIOS DE ALCANTARILLADO, RECOLECCIÓN, TRATAMIENTO Y DISPOSICIÓN DE DESECHOS Y OTROS SERVICIOS DE SANEAMIENTO AMBIENTAL</t>
  </si>
  <si>
    <t>A-03-04-02-012-001</t>
  </si>
  <si>
    <t>INCAPACIDADES (NO DE PENSIONES)</t>
  </si>
  <si>
    <t>A-03-04-02-012-002</t>
  </si>
  <si>
    <t>LICENCIAS DE MATERNIDAD Y PATERNIDAD (NO DE PENSIONES)</t>
  </si>
  <si>
    <t>A-08-01-02-001</t>
  </si>
  <si>
    <t>IMPUESTO PREDIAL Y SOBRETASA AMBIENTAL</t>
  </si>
  <si>
    <t>A-08-01-02-003</t>
  </si>
  <si>
    <t>IMPUESTO DE INDUSTRIA Y COMERCIO</t>
  </si>
  <si>
    <t>A-08-01-02-006</t>
  </si>
  <si>
    <t>IMPUESTO SOBRE VEHÍCULOS AUTOMOTORES</t>
  </si>
  <si>
    <t>A-08-05-01-002</t>
  </si>
  <si>
    <t>SANCIONES CONTRACTUALES</t>
  </si>
  <si>
    <t>A-08-05-01-003</t>
  </si>
  <si>
    <t>SANCIONES ADMINISTRATIVAS</t>
  </si>
  <si>
    <t>A-08-05-02-001</t>
  </si>
  <si>
    <t>IMPUESTOS, CONTRIBUCIONES Y TASAS</t>
  </si>
  <si>
    <t>C-3301-1603-2-0-3301098-02</t>
  </si>
  <si>
    <t>C</t>
  </si>
  <si>
    <t>ADQUISICIÓN DE BIENES Y SERVICIOS - SERVICIO DE ACCESO A MATERIALES DE LECTURA - INCREMENTO  DE RECURSOS FÍSICOS PARA EL APOYO ACADÉMICO Y MUSEAL DEL INSTITUTO CARO Y CUERVO  BOGOTÁ</t>
  </si>
  <si>
    <t>C-3301-1603-2-0-3301043-02</t>
  </si>
  <si>
    <t>ADQUISICIÓN DE BIENES Y SERVICIOS - MUSEOS ADECUADOS - INCREMENTO  DE RECURSOS FÍSICOS PARA EL APOYO ACADÉMICO Y MUSEAL DEL INSTITUTO CARO Y CUERVO  BOGOTÁ</t>
  </si>
  <si>
    <t>C-3301-1603-2-0-3301085-02</t>
  </si>
  <si>
    <t>ADQUISICIÓN DE BIENES Y SERVICIOS - SERVICIOS BIBLIOTECARIOS - INCREMENTO  DE RECURSOS FÍSICOS PARA EL APOYO ACADÉMICO Y MUSEAL DEL INSTITUTO CARO Y CUERVO  BOGOTÁ</t>
  </si>
  <si>
    <t>C-3302-1603-2-0-3302001-02</t>
  </si>
  <si>
    <t>ADQUISICIÓN DE BIENES Y SERVICIOS - DOCUMENTOS INVESTIGACIÓN - CONSOLIDACIÓN DE LAS FUNCIONES MISIONALES, FORMACIÓN, DOCENCIA Y APROPIACIÓN SOCIAL DEL CONOCIMIENTO, DEL INSTITUTO CARO Y CUERVO A NIVEL NACIONAL  BOGOTÁ, CHÍA</t>
  </si>
  <si>
    <t>C-3302-1603-2-0-3302004-02</t>
  </si>
  <si>
    <t>ADQUISICIÓN DE BIENES Y SERVICIOS - SERVICIO DE EXPOSICIONES - CONSOLIDACIÓN DE LAS FUNCIONES MISIONALES, FORMACIÓN, DOCENCIA Y APROPIACIÓN SOCIAL DEL CONOCIMIENTO, DEL INSTITUTO CARO Y CUERVO A NIVEL NACIONAL  BOGOTÁ, CHÍA</t>
  </si>
  <si>
    <t>C-3302-1603-2-0-3302066-02</t>
  </si>
  <si>
    <t>ADQUISICIÓN DE BIENES Y SERVICIOS - SERVICIOS DE EDUCACIÓN INFORMAL PARA LA PROMOCIÓN Y DIVULGACIÓN DE LA DIVERSIDAD LINGÜÍSTICA Y SUS MEDIOS DE EXPRESIÓN Y DIFUSIÓN - CONSOLIDACIÓN DE LAS FUNCIONES MISIONALES, FORMACIÓN, DOCENCIA Y APROPIACIÓN SOCIA</t>
  </si>
  <si>
    <t>C-3302-1603-2-0-3302067-02</t>
  </si>
  <si>
    <t>ADQUISICIÓN DE BIENES Y SERVICIOS - SERVICIOS DE EDUCACIÓN FORMAL DE POSGRADO - CONSOLIDACIÓN DE LAS FUNCIONES MISIONALES, FORMACIÓN, DOCENCIA Y APROPIACIÓN SOCIAL DEL CONOCIMIENTO, DEL INSTITUTO CARO Y CUERVO A NIVEL NACIONAL  BOGOTÁ, CHÍA</t>
  </si>
  <si>
    <t>C-3302-1603-2-0-3302068-02</t>
  </si>
  <si>
    <t>ADQUISICIÓN DE BIENES Y SERVICIOS - SERVICIO DE PRODUCCIÓN DE CONTENIDOS EN RADIO EMISORA VIRTUAL - CONSOLIDACIÓN DE LAS FUNCIONES MISIONALES, FORMACIÓN, DOCENCIA Y APROPIACIÓN SOCIAL DEL CONOCIMIENTO, DEL INSTITUTO CARO Y CUERVO A NIVEL NACIONAL  BO</t>
  </si>
  <si>
    <t>C-3302-1603-2-0-3302070-02</t>
  </si>
  <si>
    <t>ADQUISICIÓN DE BIENES Y SERVICIOS - SERVICIODE DIVULGACIÓN Y PUBLICACIÓN DEL PATRIMONIO CULTURAL - CONSOLIDACIÓN DE LAS FUNCIONES MISIONALES, FORMACIÓN, DOCENCIA Y APROPIACIÓN SOCIAL DEL CONOCIMIENTO, DEL INSTITUTO CARO Y CUERVO A NIVEL NACIONAL  BOG</t>
  </si>
  <si>
    <t>C-3302-1603-2-0-3302067-03</t>
  </si>
  <si>
    <t>TRANSFERENCIAS CORRIENTES - SERVICIOS DE EDUCACIÓN FORMAL DE POSGRADO - CONSOLIDACIÓN DE LAS FUNCIONES MISIONALES, FORMACIÓN, DOCENCIA Y APROPIACIÓN SOCIAL DEL CONOCIMIENTO, DEL INSTITUTO CARO Y CUERVO A NIVEL NACIONAL  BOGOTÁ, CHÍA</t>
  </si>
  <si>
    <t>C-3399-1603-4-0-3399056-02</t>
  </si>
  <si>
    <t>ADQUISICIÓN DE BIENES Y SERVICIOS - DOCUMENTOS DE PLANEACIÓN    - FORTALECIMIENTO DE LOS SISTEMAS DE GESTIÓN PARA LA ADECUACIÓN, PROTECCIÓN Y SALVAGUARDIA DEL PATRIMONIO CULTURAL DEL INSTITUTO CARO Y CUERVO   BOGOTÁ</t>
  </si>
  <si>
    <t>C-3399-1603-4-0-3399061-02</t>
  </si>
  <si>
    <t>ADQUISICIÓN DE BIENES Y SERVICIOS - SERVICIO DE IMPLEMENTACIÓN DEL SISTEMA DE GESTIÓN - FORTALECIMIENTO DE LOS SISTEMAS DE GESTIÓN PARA LA ADECUACIÓN, PROTECCIÓN Y SALVAGUARDIA DEL PATRIMONIO CULTURAL DEL INSTITUTO CARO Y CUERVO   BOGOTÁ</t>
  </si>
  <si>
    <t>C-3399-1603-4-0-3399014-02</t>
  </si>
  <si>
    <t>ADQUISICIÓN DE BIENES Y SERVICIOS - SEDES CON REFORZAMIENTO ESTRUCTURAL - FORTALECIMIENTO DE LOS SISTEMAS DE GESTIÓN PARA LA ADECUACIÓN, PROTECCIÓN Y SALVAGUARDIA DEL PATRIMONIO CULTURAL DEL INSTITUTO CARO Y CUERVO   BOGOTÁ</t>
  </si>
  <si>
    <t>C-3399-1603-4-0-3399016-02</t>
  </si>
  <si>
    <t>ADQUISICIÓN DE BIENES Y SERVICIOS - SEDES MANTENIDAS - FORTALECIMIENTO DE LOS SISTEMAS DE GESTIÓN PARA LA ADECUACIÓN, PROTECCIÓN Y SALVAGUARDIA DEL PATRIMONIO CULTURAL DEL INSTITUTO CARO Y CUERVO   BOGOTÁ</t>
  </si>
  <si>
    <t>C-3399-1603-4-0-3399052-02</t>
  </si>
  <si>
    <t>ADQUISICIÓN DE BIENES Y SERVICIOS - SEDE CONSTRUIDA Y DOTADA - FORTALECIMIENTO DE LOS SISTEMAS DE GESTIÓN PARA LA ADECUACIÓN, PROTECCIÓN Y SALVAGUARDIA DEL PATRIMONIO CULTURAL DEL INSTITUTO CARO Y CUERVO   BOGOTÁ</t>
  </si>
  <si>
    <t>C-3399-1603-4-0-3399053-02</t>
  </si>
  <si>
    <t>ADQUISICIÓN DE BIENES Y SERVICIOS - DOCUMENTOS DE LINEAMIENTOS TÉCNICOS - FORTALECIMIENTO DE LOS SISTEMAS DE GESTIÓN PARA LA ADECUACIÓN, PROTECCIÓN Y SALVAGUARDIA DEL PATRIMONIO CULTURAL DEL INSTITUTO CARO Y CUERVO   BOGOTÁ</t>
  </si>
  <si>
    <t>C-3399-1603-4-0-3399055-02</t>
  </si>
  <si>
    <t>ADQUISICIÓN DE BIENES Y SERVICIOS - DOCUMENTOS METODOLÓGICOS - FORTALECIMIENTO DE LOS SISTEMAS DE GESTIÓN PARA LA ADECUACIÓN, PROTECCIÓN Y SALVAGUARDIA DEL PATRIMONIO CULTURAL DEL INSTITUTO CARO Y CUERVO   BOGOTÁ</t>
  </si>
  <si>
    <t>A-03-10-01-001</t>
  </si>
  <si>
    <t>SENTENCIAS</t>
  </si>
  <si>
    <t>A-08-03</t>
  </si>
  <si>
    <t>TASAS Y DERECHOS ADMINISTRATIVOS</t>
  </si>
  <si>
    <t>A-03-03-01-999</t>
  </si>
  <si>
    <t>OTRAS TRANSFERENCIAS - DISTRIBUCIÓN PREVIO CONCEPTO DGPPN</t>
  </si>
  <si>
    <t>SUBTOTALTOTAL GASTOS DE PERSONAL</t>
  </si>
  <si>
    <t>SUBTOTAL ADQUISICIÓN DE BIENES Y SERVICIOS</t>
  </si>
  <si>
    <t>SUBTOTAL TRANSFERENCIAS CORRIENTES</t>
  </si>
  <si>
    <t>SUBTOTAL GASTOS POR TRIBUTOS, MULTAS, SANCIONES E INTERESES DE MORA</t>
  </si>
  <si>
    <t>TOTAL GASTO DE FUNCIONAMIENTO</t>
  </si>
  <si>
    <t>A-08-04-01</t>
  </si>
  <si>
    <t>SSF</t>
  </si>
  <si>
    <t>CUOTA DE FISCALIZACIÓN Y AUDITAJE</t>
  </si>
  <si>
    <t>TOTAL GASTO DE INVERSIÓN</t>
  </si>
  <si>
    <t>TOTAL PRESUPUESTO</t>
  </si>
  <si>
    <t>A-02-02-01-003-004</t>
  </si>
  <si>
    <t>QUÍMICOS BÁSICOS</t>
  </si>
  <si>
    <t>A-02-02-01-004-008</t>
  </si>
  <si>
    <t>APARATOS MÉDICOS, INSTRUMENTOS ÓPTICOS Y DE PRECISIÓN, RELOJES</t>
  </si>
  <si>
    <t>Enero-Mayo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</si>
</sst>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[$-1240A]&quot;$&quot;\ #,##0.00;\(&quot;$&quot;\ #,##0.00\)"/>
  </numFmts>
  <fonts count="1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b/>
      <sz val="9"/>
      <color rgb="FF000000"/>
      <name val="Times New Roman"/>
    </font>
    <font>
      <sz val="8"/>
      <color rgb="FF000000"/>
      <name val="Times New Roman"/>
    </font>
    <font>
      <b/>
      <sz val="8"/>
      <color rgb="FF000000"/>
      <name val="Times New Roman"/>
    </font>
    <font>
      <b/>
      <sz val="12"/>
      <color rgb="FF000000"/>
      <name val="Times New Roman"/>
      <family val="1"/>
    </font>
    <font>
      <b/>
      <sz val="12"/>
      <name val="Calibri"/>
      <family val="2"/>
    </font>
    <font>
      <sz val="8"/>
      <color rgb="FF000000"/>
      <name val="Times New Roman"/>
      <family val="1"/>
    </font>
    <font>
      <sz val="11"/>
      <name val="Calibri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</cellStyleXfs>
  <cellXfs count="34">
    <xf numFmtId="0" fontId="2" fillId="0" borderId="0" xfId="0" applyFont="1" applyFill="1" applyBorder="1"/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left" vertical="center" wrapText="1" readingOrder="1"/>
    </xf>
    <xf numFmtId="0" fontId="4" fillId="0" borderId="1" xfId="0" applyNumberFormat="1" applyFont="1" applyFill="1" applyBorder="1" applyAlignment="1">
      <alignment vertical="center" wrapText="1" readingOrder="1"/>
    </xf>
    <xf numFmtId="0" fontId="3" fillId="0" borderId="1" xfId="0" applyNumberFormat="1" applyFont="1" applyFill="1" applyBorder="1" applyAlignment="1">
      <alignment horizontal="left" vertical="center" wrapText="1" readingOrder="1"/>
    </xf>
    <xf numFmtId="0" fontId="5" fillId="0" borderId="1" xfId="0" applyNumberFormat="1" applyFont="1" applyFill="1" applyBorder="1" applyAlignment="1">
      <alignment horizontal="right" vertical="center" wrapText="1" readingOrder="1"/>
    </xf>
    <xf numFmtId="0" fontId="4" fillId="0" borderId="2" xfId="0" applyFont="1" applyBorder="1" applyAlignment="1">
      <alignment horizontal="left" vertical="center" wrapText="1" readingOrder="1"/>
    </xf>
    <xf numFmtId="164" fontId="4" fillId="0" borderId="2" xfId="0" applyNumberFormat="1" applyFont="1" applyBorder="1" applyAlignment="1">
      <alignment horizontal="right" vertical="center" wrapText="1" readingOrder="1"/>
    </xf>
    <xf numFmtId="0" fontId="2" fillId="0" borderId="0" xfId="0" applyFont="1"/>
    <xf numFmtId="164" fontId="4" fillId="0" borderId="0" xfId="0" applyNumberFormat="1" applyFont="1" applyBorder="1" applyAlignment="1">
      <alignment horizontal="right" vertical="center" wrapText="1" readingOrder="1"/>
    </xf>
    <xf numFmtId="164" fontId="4" fillId="0" borderId="3" xfId="0" applyNumberFormat="1" applyFont="1" applyBorder="1" applyAlignment="1">
      <alignment horizontal="right" vertical="center" wrapText="1" readingOrder="1"/>
    </xf>
    <xf numFmtId="0" fontId="3" fillId="0" borderId="4" xfId="0" applyNumberFormat="1" applyFont="1" applyFill="1" applyBorder="1" applyAlignment="1">
      <alignment horizontal="center" vertical="center" wrapText="1" readingOrder="1"/>
    </xf>
    <xf numFmtId="0" fontId="3" fillId="0" borderId="2" xfId="0" applyNumberFormat="1" applyFont="1" applyFill="1" applyBorder="1" applyAlignment="1">
      <alignment horizontal="center" vertical="center" wrapText="1" readingOrder="1"/>
    </xf>
    <xf numFmtId="0" fontId="4" fillId="0" borderId="2" xfId="0" applyNumberFormat="1" applyFont="1" applyFill="1" applyBorder="1" applyAlignment="1">
      <alignment horizontal="center" vertical="center" wrapText="1" readingOrder="1"/>
    </xf>
    <xf numFmtId="0" fontId="4" fillId="0" borderId="2" xfId="0" applyNumberFormat="1" applyFont="1" applyFill="1" applyBorder="1" applyAlignment="1">
      <alignment horizontal="left" vertical="center" wrapText="1" readingOrder="1"/>
    </xf>
    <xf numFmtId="0" fontId="4" fillId="0" borderId="2" xfId="0" applyNumberFormat="1" applyFont="1" applyFill="1" applyBorder="1" applyAlignment="1">
      <alignment vertical="center" wrapText="1" readingOrder="1"/>
    </xf>
    <xf numFmtId="164" fontId="4" fillId="0" borderId="2" xfId="0" applyNumberFormat="1" applyFont="1" applyFill="1" applyBorder="1" applyAlignment="1">
      <alignment horizontal="right" vertical="center" wrapText="1" readingOrder="1"/>
    </xf>
    <xf numFmtId="0" fontId="4" fillId="0" borderId="2" xfId="0" applyFont="1" applyBorder="1" applyAlignment="1">
      <alignment horizontal="center" vertical="center" wrapText="1" readingOrder="1"/>
    </xf>
    <xf numFmtId="0" fontId="4" fillId="0" borderId="2" xfId="0" applyFont="1" applyBorder="1" applyAlignment="1">
      <alignment vertical="center" wrapText="1" readingOrder="1"/>
    </xf>
    <xf numFmtId="0" fontId="4" fillId="0" borderId="2" xfId="0" applyNumberFormat="1" applyFont="1" applyBorder="1" applyAlignment="1">
      <alignment horizontal="center" vertical="center" wrapText="1" readingOrder="1"/>
    </xf>
    <xf numFmtId="0" fontId="7" fillId="0" borderId="0" xfId="0" applyFont="1" applyFill="1" applyBorder="1"/>
    <xf numFmtId="0" fontId="6" fillId="2" borderId="2" xfId="0" applyNumberFormat="1" applyFont="1" applyFill="1" applyBorder="1" applyAlignment="1">
      <alignment horizontal="center" vertical="center" wrapText="1" readingOrder="1"/>
    </xf>
    <xf numFmtId="0" fontId="6" fillId="2" borderId="2" xfId="0" applyNumberFormat="1" applyFont="1" applyFill="1" applyBorder="1" applyAlignment="1">
      <alignment horizontal="left" vertical="center" wrapText="1" readingOrder="1"/>
    </xf>
    <xf numFmtId="0" fontId="6" fillId="2" borderId="2" xfId="0" applyNumberFormat="1" applyFont="1" applyFill="1" applyBorder="1" applyAlignment="1">
      <alignment vertical="center" wrapText="1" readingOrder="1"/>
    </xf>
    <xf numFmtId="164" fontId="6" fillId="2" borderId="2" xfId="0" applyNumberFormat="1" applyFont="1" applyFill="1" applyBorder="1" applyAlignment="1">
      <alignment horizontal="right" vertical="center" wrapText="1" readingOrder="1"/>
    </xf>
    <xf numFmtId="0" fontId="9" fillId="0" borderId="0" xfId="0" applyFont="1"/>
    <xf numFmtId="0" fontId="8" fillId="0" borderId="2" xfId="0" applyFont="1" applyBorder="1" applyAlignment="1">
      <alignment horizontal="center" vertical="center" wrapText="1" readingOrder="1"/>
    </xf>
    <xf numFmtId="0" fontId="8" fillId="0" borderId="2" xfId="0" applyFont="1" applyBorder="1" applyAlignment="1">
      <alignment horizontal="left" vertical="center" wrapText="1" readingOrder="1"/>
    </xf>
    <xf numFmtId="0" fontId="8" fillId="0" borderId="2" xfId="0" applyFont="1" applyBorder="1" applyAlignment="1">
      <alignment vertical="center" wrapText="1" readingOrder="1"/>
    </xf>
    <xf numFmtId="164" fontId="8" fillId="0" borderId="2" xfId="0" applyNumberFormat="1" applyFont="1" applyBorder="1" applyAlignment="1">
      <alignment horizontal="right" vertical="center" wrapText="1" readingOrder="1"/>
    </xf>
    <xf numFmtId="0" fontId="8" fillId="0" borderId="2" xfId="0" applyNumberFormat="1" applyFont="1" applyBorder="1" applyAlignment="1">
      <alignment horizontal="center" vertical="center" wrapText="1" readingOrder="1"/>
    </xf>
  </cellXfs>
  <cellStyles count="5">
    <cellStyle name="Millares 2" xfId="3" xr:uid="{98670C0E-C802-4037-A1E1-15B73093EED1}"/>
    <cellStyle name="Normal" xfId="0" builtinId="0"/>
    <cellStyle name="Normal 2" xfId="1" xr:uid="{E692DBAC-B8C8-4A07-9A6A-E795C51137C8}"/>
    <cellStyle name="Normal 3" xfId="4" xr:uid="{9827D692-74F7-4969-8574-7159A9A6DD08}"/>
    <cellStyle name="Porcentaje 2" xfId="2" xr:uid="{21F3566C-C559-446E-A35C-428584A5B284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289560</xdr:colOff>
      <xdr:row>1</xdr:row>
      <xdr:rowOff>60960</xdr:rowOff>
    </xdr:from>
    <xdr:to>
      <xdr:col>24</xdr:col>
      <xdr:colOff>1280160</xdr:colOff>
      <xdr:row>6</xdr:row>
      <xdr:rowOff>127635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184056-F031-42EF-B035-3EB786A2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243840"/>
          <a:ext cx="487680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541020</xdr:colOff>
      <xdr:row>0</xdr:row>
      <xdr:rowOff>167640</xdr:rowOff>
    </xdr:from>
    <xdr:to>
      <xdr:col>1</xdr:col>
      <xdr:colOff>853440</xdr:colOff>
      <xdr:row>7</xdr:row>
      <xdr:rowOff>3810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6A8844-01C3-4D60-B193-8C57808A529F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-68" t="16234" r="88376" b="61678"/>
        <a:stretch/>
      </xdr:blipFill>
      <xdr:spPr bwMode="auto">
        <a:xfrm>
          <a:off x="541020" y="167640"/>
          <a:ext cx="1234440" cy="11163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wncloud\PLAN%20ANUAL%20DE%20ADQUISICI&#211;NES%202018\PAA_2018_11_01_FINANCIERA_PLAN%20II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istian.velandia/Downloads/PLAN%20ANUAL%20DE%20ADQUISICIONES%202020%2024_12_19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NCIONES DEL CUADRO"/>
      <sheetName val="PLAN ANUAL DE ADQUISICIONES"/>
      <sheetName val="CONVENIO 2017"/>
      <sheetName val="CONVENIO 2018"/>
      <sheetName val="TIQUETES 2017"/>
      <sheetName val="TIQUETES 2018"/>
      <sheetName val="VIÁTICOS"/>
      <sheetName val="LOGÍSTICA"/>
      <sheetName val="Compromisos viajes SPTO"/>
      <sheetName val="Hoja1"/>
    </sheetNames>
    <sheetDataSet>
      <sheetData sheetId="0" refreshError="1"/>
      <sheetData sheetId="1">
        <row r="6">
          <cell r="V6">
            <v>168299495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INFORMADO 2020 ICC"/>
      <sheetName val="TABLAS DE RESUMEN"/>
      <sheetName val="PLAN SOLICITUD COMPILADO"/>
      <sheetName val="CONVENIO"/>
      <sheetName val="LOGISTICA"/>
      <sheetName val="TIQUETES"/>
      <sheetName val="TOPES POR PROCESO"/>
      <sheetName val="TOPES FUNCIONAMIENTO"/>
      <sheetName val="TOPES INVERSIÓN"/>
      <sheetName val="FÓRMULAS"/>
      <sheetName val="Hoja1"/>
      <sheetName val="PRESUPUESTO 2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DIRECCIÓN GENERAL</v>
          </cell>
          <cell r="C2" t="str">
            <v>FORMACIÓN</v>
          </cell>
          <cell r="I2">
            <v>5</v>
          </cell>
          <cell r="J2" t="str">
            <v>CONCURSO DE MÉRITOS  CON PRECALIFICACIÓN</v>
          </cell>
          <cell r="K2" t="str">
            <v>PROPIOS</v>
          </cell>
          <cell r="N2" t="str">
            <v>SI</v>
          </cell>
          <cell r="P2" t="str">
            <v>N.A</v>
          </cell>
          <cell r="Q2" t="str">
            <v>GESTIÓN CONTRACTUAL</v>
          </cell>
        </row>
        <row r="3">
          <cell r="B3" t="str">
            <v>ACADÉMICA</v>
          </cell>
          <cell r="C3" t="str">
            <v>INVESTIGACIÓN</v>
          </cell>
          <cell r="I3">
            <v>10</v>
          </cell>
          <cell r="J3" t="str">
            <v>CONCURSO DE MÉRITOS ABIERTO</v>
          </cell>
          <cell r="K3" t="str">
            <v>NACIÓN</v>
          </cell>
          <cell r="N3" t="str">
            <v>NO</v>
          </cell>
          <cell r="P3" t="str">
            <v>NO SOLICITADAS</v>
          </cell>
        </row>
        <row r="4">
          <cell r="B4" t="str">
            <v>ADMINISTRATIVA Y FINANCIERA</v>
          </cell>
          <cell r="C4" t="str">
            <v>EDITORIAL</v>
          </cell>
          <cell r="I4">
            <v>15</v>
          </cell>
          <cell r="J4" t="str">
            <v>CONTRATACIÓN DIRECTA</v>
          </cell>
          <cell r="P4" t="str">
            <v>APROBADAS</v>
          </cell>
        </row>
        <row r="5">
          <cell r="C5" t="str">
            <v>SERVICIO AL CIUDADANO</v>
          </cell>
          <cell r="I5">
            <v>20</v>
          </cell>
          <cell r="J5" t="str">
            <v>CONTRATACIÓN REGIMEN ESPECIAL</v>
          </cell>
          <cell r="P5" t="str">
            <v>SOLICITADAS</v>
          </cell>
        </row>
        <row r="6">
          <cell r="C6" t="str">
            <v>GESTIÓN DE BIBLIOTECAS</v>
          </cell>
          <cell r="I6">
            <v>25</v>
          </cell>
          <cell r="J6" t="str">
            <v>LICITACIÓN PÚBLICA</v>
          </cell>
        </row>
        <row r="7">
          <cell r="C7" t="str">
            <v>GESTIÓN DE MUSEOS</v>
          </cell>
          <cell r="J7" t="str">
            <v>MINIMA CUANTÍA</v>
          </cell>
        </row>
        <row r="8">
          <cell r="C8" t="str">
            <v>DIVULGACIÓN</v>
          </cell>
          <cell r="J8" t="str">
            <v>SELECCIÓN ABREVIADA SUBASTA INVERSA</v>
          </cell>
        </row>
        <row r="9">
          <cell r="C9" t="str">
            <v>PLANEACIÓN</v>
          </cell>
          <cell r="J9" t="str">
            <v>SELECCIÓN ABREVIADA MENOR CUANTÍA</v>
          </cell>
        </row>
        <row r="10">
          <cell r="C10" t="str">
            <v>ORGANIZACIÓN</v>
          </cell>
          <cell r="J10" t="str">
            <v>ACUERDO MARCO</v>
          </cell>
        </row>
        <row r="11">
          <cell r="C11" t="str">
            <v>ALIANZAS</v>
          </cell>
        </row>
        <row r="12">
          <cell r="C12" t="str">
            <v>TALENTO HUMANO</v>
          </cell>
        </row>
        <row r="13">
          <cell r="C13" t="str">
            <v>TECNOLOGIAS DE LA INFORMACIÓN</v>
          </cell>
        </row>
        <row r="14">
          <cell r="C14" t="str">
            <v>COMUNICACIONES</v>
          </cell>
        </row>
        <row r="15">
          <cell r="C15" t="str">
            <v>FINANCIERO</v>
          </cell>
        </row>
        <row r="16">
          <cell r="C16" t="str">
            <v>INFRAESTRUCTURA</v>
          </cell>
        </row>
        <row r="17">
          <cell r="C17" t="str">
            <v>ADQUISICIONES</v>
          </cell>
        </row>
        <row r="18">
          <cell r="C18" t="str">
            <v>GESTIÓN DOCUMENTAL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9:AA119"/>
  <sheetViews>
    <sheetView showGridLines="0" tabSelected="1" zoomScaleNormal="100" workbookViewId="0">
      <selection activeCell="L12" sqref="L12"/>
    </sheetView>
  </sheetViews>
  <sheetFormatPr baseColWidth="10" defaultRowHeight="14.4"/>
  <cols>
    <col min="1" max="1" width="13.44140625" customWidth="1"/>
    <col min="2" max="2" width="26.88671875" customWidth="1"/>
    <col min="3" max="3" width="21.5546875" customWidth="1"/>
    <col min="4" max="10" width="5.44140625" customWidth="1"/>
    <col min="11" max="11" width="9.6640625" customWidth="1"/>
    <col min="12" max="12" width="8.109375" customWidth="1"/>
    <col min="13" max="13" width="9.6640625" customWidth="1"/>
    <col min="14" max="14" width="32" customWidth="1"/>
    <col min="15" max="15" width="22.21875" customWidth="1"/>
    <col min="16" max="17" width="18.88671875" customWidth="1"/>
    <col min="18" max="18" width="22.21875" customWidth="1"/>
    <col min="19" max="19" width="18.88671875" customWidth="1"/>
    <col min="20" max="20" width="21.109375" customWidth="1"/>
    <col min="21" max="25" width="18.88671875" customWidth="1"/>
    <col min="26" max="26" width="0" hidden="1" customWidth="1"/>
    <col min="27" max="27" width="6.44140625" customWidth="1"/>
  </cols>
  <sheetData>
    <row r="9" spans="1:25">
      <c r="A9" s="1" t="s">
        <v>0</v>
      </c>
      <c r="B9" s="2">
        <v>2020</v>
      </c>
      <c r="C9" s="3" t="s">
        <v>1</v>
      </c>
      <c r="D9" s="3" t="s">
        <v>1</v>
      </c>
      <c r="E9" s="3" t="s">
        <v>1</v>
      </c>
      <c r="F9" s="3" t="s">
        <v>1</v>
      </c>
      <c r="G9" s="3" t="s">
        <v>1</v>
      </c>
      <c r="H9" s="3" t="s">
        <v>1</v>
      </c>
      <c r="I9" s="3" t="s">
        <v>1</v>
      </c>
      <c r="J9" s="3" t="s">
        <v>1</v>
      </c>
      <c r="K9" s="3" t="s">
        <v>1</v>
      </c>
      <c r="L9" s="3" t="s">
        <v>1</v>
      </c>
      <c r="M9" s="3" t="s">
        <v>1</v>
      </c>
      <c r="N9" s="3" t="s">
        <v>1</v>
      </c>
      <c r="O9" s="3" t="s">
        <v>1</v>
      </c>
      <c r="P9" s="3" t="s">
        <v>1</v>
      </c>
      <c r="Q9" s="3" t="s">
        <v>1</v>
      </c>
      <c r="R9" s="3" t="s">
        <v>1</v>
      </c>
      <c r="S9" s="3" t="s">
        <v>1</v>
      </c>
      <c r="T9" s="3" t="s">
        <v>1</v>
      </c>
      <c r="U9" s="3" t="s">
        <v>1</v>
      </c>
      <c r="V9" s="3" t="s">
        <v>1</v>
      </c>
      <c r="W9" s="3" t="s">
        <v>1</v>
      </c>
      <c r="X9" s="3" t="s">
        <v>1</v>
      </c>
      <c r="Y9" s="3" t="s">
        <v>1</v>
      </c>
    </row>
    <row r="10" spans="1:25">
      <c r="A10" s="1" t="s">
        <v>2</v>
      </c>
      <c r="B10" s="1" t="s">
        <v>3</v>
      </c>
      <c r="C10" s="3" t="s">
        <v>1</v>
      </c>
      <c r="D10" s="3" t="s">
        <v>1</v>
      </c>
      <c r="E10" s="3" t="s">
        <v>1</v>
      </c>
      <c r="F10" s="3" t="s">
        <v>1</v>
      </c>
      <c r="G10" s="3" t="s">
        <v>1</v>
      </c>
      <c r="H10" s="3" t="s">
        <v>1</v>
      </c>
      <c r="I10" s="3" t="s">
        <v>1</v>
      </c>
      <c r="J10" s="3" t="s">
        <v>1</v>
      </c>
      <c r="K10" s="3" t="s">
        <v>1</v>
      </c>
      <c r="L10" s="3" t="s">
        <v>1</v>
      </c>
      <c r="M10" s="3" t="s">
        <v>1</v>
      </c>
      <c r="N10" s="3" t="s">
        <v>1</v>
      </c>
      <c r="O10" s="3" t="s">
        <v>1</v>
      </c>
      <c r="P10" s="3" t="s">
        <v>1</v>
      </c>
      <c r="Q10" s="3" t="s">
        <v>1</v>
      </c>
      <c r="R10" s="3" t="s">
        <v>1</v>
      </c>
      <c r="S10" s="3" t="s">
        <v>1</v>
      </c>
      <c r="T10" s="3" t="s">
        <v>1</v>
      </c>
      <c r="U10" s="3" t="s">
        <v>1</v>
      </c>
      <c r="V10" s="3" t="s">
        <v>1</v>
      </c>
      <c r="W10" s="3" t="s">
        <v>1</v>
      </c>
      <c r="X10" s="3" t="s">
        <v>1</v>
      </c>
      <c r="Y10" s="3" t="s">
        <v>1</v>
      </c>
    </row>
    <row r="11" spans="1:25">
      <c r="A11" s="14" t="s">
        <v>4</v>
      </c>
      <c r="B11" s="14" t="s">
        <v>201</v>
      </c>
      <c r="C11" s="3" t="s">
        <v>1</v>
      </c>
      <c r="D11" s="3" t="s">
        <v>1</v>
      </c>
      <c r="E11" s="3" t="s">
        <v>1</v>
      </c>
      <c r="F11" s="3" t="s">
        <v>1</v>
      </c>
      <c r="G11" s="3" t="s">
        <v>1</v>
      </c>
      <c r="H11" s="3" t="s">
        <v>1</v>
      </c>
      <c r="I11" s="3" t="s">
        <v>1</v>
      </c>
      <c r="J11" s="3" t="s">
        <v>1</v>
      </c>
      <c r="K11" s="3" t="s">
        <v>1</v>
      </c>
      <c r="L11" s="3" t="s">
        <v>1</v>
      </c>
      <c r="M11" s="3" t="s">
        <v>1</v>
      </c>
      <c r="N11" s="3" t="s">
        <v>1</v>
      </c>
      <c r="O11" s="3" t="s">
        <v>1</v>
      </c>
      <c r="P11" s="3" t="s">
        <v>1</v>
      </c>
      <c r="Q11" s="3" t="s">
        <v>1</v>
      </c>
      <c r="R11" s="3" t="s">
        <v>1</v>
      </c>
      <c r="S11" s="3" t="s">
        <v>1</v>
      </c>
      <c r="T11" s="3" t="s">
        <v>1</v>
      </c>
      <c r="U11" s="3" t="s">
        <v>1</v>
      </c>
      <c r="V11" s="3" t="s">
        <v>1</v>
      </c>
      <c r="W11" s="3" t="s">
        <v>1</v>
      </c>
      <c r="X11" s="3" t="s">
        <v>1</v>
      </c>
      <c r="Y11" s="3" t="s">
        <v>1</v>
      </c>
    </row>
    <row r="12" spans="1:25" ht="55.8" customHeight="1">
      <c r="A12" s="15" t="s">
        <v>5</v>
      </c>
      <c r="B12" s="15" t="s">
        <v>6</v>
      </c>
      <c r="C12" s="15" t="s">
        <v>7</v>
      </c>
      <c r="D12" s="15" t="s">
        <v>8</v>
      </c>
      <c r="E12" s="15" t="s">
        <v>9</v>
      </c>
      <c r="F12" s="15" t="s">
        <v>10</v>
      </c>
      <c r="G12" s="15" t="s">
        <v>11</v>
      </c>
      <c r="H12" s="15" t="s">
        <v>12</v>
      </c>
      <c r="I12" s="15" t="s">
        <v>13</v>
      </c>
      <c r="J12" s="15" t="s">
        <v>14</v>
      </c>
      <c r="K12" s="15" t="s">
        <v>15</v>
      </c>
      <c r="L12" s="15" t="s">
        <v>16</v>
      </c>
      <c r="M12" s="15" t="s">
        <v>17</v>
      </c>
      <c r="N12" s="15" t="s">
        <v>18</v>
      </c>
      <c r="O12" s="15" t="s">
        <v>19</v>
      </c>
      <c r="P12" s="15" t="s">
        <v>20</v>
      </c>
      <c r="Q12" s="15" t="s">
        <v>21</v>
      </c>
      <c r="R12" s="15" t="s">
        <v>22</v>
      </c>
      <c r="S12" s="15" t="s">
        <v>23</v>
      </c>
      <c r="T12" s="15" t="s">
        <v>24</v>
      </c>
      <c r="U12" s="15" t="s">
        <v>25</v>
      </c>
      <c r="V12" s="15" t="s">
        <v>26</v>
      </c>
      <c r="W12" s="15" t="s">
        <v>27</v>
      </c>
      <c r="X12" s="15" t="s">
        <v>28</v>
      </c>
      <c r="Y12" s="15" t="s">
        <v>29</v>
      </c>
    </row>
    <row r="13" spans="1:25">
      <c r="A13" s="16" t="s">
        <v>30</v>
      </c>
      <c r="B13" s="17" t="s">
        <v>31</v>
      </c>
      <c r="C13" s="18" t="s">
        <v>32</v>
      </c>
      <c r="D13" s="16" t="s">
        <v>33</v>
      </c>
      <c r="E13" s="16">
        <v>1</v>
      </c>
      <c r="F13" s="16">
        <v>1</v>
      </c>
      <c r="G13" s="16">
        <v>1</v>
      </c>
      <c r="H13" s="16">
        <v>1</v>
      </c>
      <c r="I13" s="16">
        <v>1</v>
      </c>
      <c r="J13" s="16"/>
      <c r="K13" s="16" t="s">
        <v>34</v>
      </c>
      <c r="L13" s="16">
        <v>10</v>
      </c>
      <c r="M13" s="16" t="s">
        <v>35</v>
      </c>
      <c r="N13" s="17" t="s">
        <v>36</v>
      </c>
      <c r="O13" s="19">
        <v>3097518316</v>
      </c>
      <c r="P13" s="19">
        <v>0</v>
      </c>
      <c r="Q13" s="19">
        <v>0</v>
      </c>
      <c r="R13" s="19">
        <v>3097518316</v>
      </c>
      <c r="S13" s="19">
        <v>0</v>
      </c>
      <c r="T13" s="19">
        <v>3097518316</v>
      </c>
      <c r="U13" s="19">
        <v>0</v>
      </c>
      <c r="V13" s="19">
        <v>1322501857</v>
      </c>
      <c r="W13" s="19">
        <v>1322501857</v>
      </c>
      <c r="X13" s="19">
        <v>1322501857</v>
      </c>
      <c r="Y13" s="19">
        <v>1322501857</v>
      </c>
    </row>
    <row r="14" spans="1:25">
      <c r="A14" s="16" t="s">
        <v>30</v>
      </c>
      <c r="B14" s="17" t="s">
        <v>31</v>
      </c>
      <c r="C14" s="18" t="s">
        <v>37</v>
      </c>
      <c r="D14" s="16" t="s">
        <v>33</v>
      </c>
      <c r="E14" s="16">
        <v>1</v>
      </c>
      <c r="F14" s="16">
        <v>1</v>
      </c>
      <c r="G14" s="16">
        <v>1</v>
      </c>
      <c r="H14" s="16">
        <v>1</v>
      </c>
      <c r="I14" s="16">
        <v>3</v>
      </c>
      <c r="J14" s="16"/>
      <c r="K14" s="16" t="s">
        <v>34</v>
      </c>
      <c r="L14" s="16">
        <v>10</v>
      </c>
      <c r="M14" s="16" t="s">
        <v>35</v>
      </c>
      <c r="N14" s="17" t="s">
        <v>38</v>
      </c>
      <c r="O14" s="19">
        <v>387188</v>
      </c>
      <c r="P14" s="19">
        <v>0</v>
      </c>
      <c r="Q14" s="19">
        <v>0</v>
      </c>
      <c r="R14" s="19">
        <v>387188</v>
      </c>
      <c r="S14" s="19">
        <v>0</v>
      </c>
      <c r="T14" s="19">
        <v>387188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</row>
    <row r="15" spans="1:25">
      <c r="A15" s="16" t="s">
        <v>30</v>
      </c>
      <c r="B15" s="17" t="s">
        <v>31</v>
      </c>
      <c r="C15" s="18" t="s">
        <v>37</v>
      </c>
      <c r="D15" s="16" t="s">
        <v>33</v>
      </c>
      <c r="E15" s="16">
        <v>1</v>
      </c>
      <c r="F15" s="16">
        <v>1</v>
      </c>
      <c r="G15" s="16">
        <v>1</v>
      </c>
      <c r="H15" s="16">
        <v>1</v>
      </c>
      <c r="I15" s="16">
        <v>3</v>
      </c>
      <c r="J15" s="16"/>
      <c r="K15" s="16" t="s">
        <v>39</v>
      </c>
      <c r="L15" s="16">
        <v>20</v>
      </c>
      <c r="M15" s="16" t="s">
        <v>35</v>
      </c>
      <c r="N15" s="17" t="s">
        <v>38</v>
      </c>
      <c r="O15" s="19">
        <v>9104326</v>
      </c>
      <c r="P15" s="19">
        <v>0</v>
      </c>
      <c r="Q15" s="19">
        <v>0</v>
      </c>
      <c r="R15" s="19">
        <v>9104326</v>
      </c>
      <c r="S15" s="19">
        <v>0</v>
      </c>
      <c r="T15" s="19">
        <v>9104326</v>
      </c>
      <c r="U15" s="19">
        <v>0</v>
      </c>
      <c r="V15" s="19">
        <v>1213623</v>
      </c>
      <c r="W15" s="19">
        <v>1213623</v>
      </c>
      <c r="X15" s="19">
        <v>1213623</v>
      </c>
      <c r="Y15" s="19">
        <v>1213623</v>
      </c>
    </row>
    <row r="16" spans="1:25">
      <c r="A16" s="16" t="s">
        <v>30</v>
      </c>
      <c r="B16" s="17" t="s">
        <v>31</v>
      </c>
      <c r="C16" s="18" t="s">
        <v>40</v>
      </c>
      <c r="D16" s="16" t="s">
        <v>33</v>
      </c>
      <c r="E16" s="16">
        <v>1</v>
      </c>
      <c r="F16" s="16">
        <v>1</v>
      </c>
      <c r="G16" s="16">
        <v>1</v>
      </c>
      <c r="H16" s="16">
        <v>1</v>
      </c>
      <c r="I16" s="16">
        <v>4</v>
      </c>
      <c r="J16" s="16"/>
      <c r="K16" s="16" t="s">
        <v>34</v>
      </c>
      <c r="L16" s="16">
        <v>10</v>
      </c>
      <c r="M16" s="16" t="s">
        <v>35</v>
      </c>
      <c r="N16" s="17" t="s">
        <v>41</v>
      </c>
      <c r="O16" s="19">
        <v>28192252</v>
      </c>
      <c r="P16" s="19">
        <v>0</v>
      </c>
      <c r="Q16" s="19">
        <v>0</v>
      </c>
      <c r="R16" s="19">
        <v>28192252</v>
      </c>
      <c r="S16" s="19">
        <v>0</v>
      </c>
      <c r="T16" s="19">
        <v>28192252</v>
      </c>
      <c r="U16" s="19">
        <v>0</v>
      </c>
      <c r="V16" s="19">
        <v>12342710</v>
      </c>
      <c r="W16" s="19">
        <v>12342710</v>
      </c>
      <c r="X16" s="19">
        <v>12342710</v>
      </c>
      <c r="Y16" s="19">
        <v>12342710</v>
      </c>
    </row>
    <row r="17" spans="1:25">
      <c r="A17" s="16" t="s">
        <v>30</v>
      </c>
      <c r="B17" s="17" t="s">
        <v>31</v>
      </c>
      <c r="C17" s="18" t="s">
        <v>42</v>
      </c>
      <c r="D17" s="16" t="s">
        <v>33</v>
      </c>
      <c r="E17" s="16">
        <v>1</v>
      </c>
      <c r="F17" s="16">
        <v>1</v>
      </c>
      <c r="G17" s="16">
        <v>1</v>
      </c>
      <c r="H17" s="16">
        <v>1</v>
      </c>
      <c r="I17" s="16">
        <v>5</v>
      </c>
      <c r="J17" s="16"/>
      <c r="K17" s="16" t="s">
        <v>34</v>
      </c>
      <c r="L17" s="16">
        <v>10</v>
      </c>
      <c r="M17" s="16" t="s">
        <v>35</v>
      </c>
      <c r="N17" s="17" t="s">
        <v>43</v>
      </c>
      <c r="O17" s="19">
        <v>38121072</v>
      </c>
      <c r="P17" s="19">
        <v>0</v>
      </c>
      <c r="Q17" s="19">
        <v>0</v>
      </c>
      <c r="R17" s="19">
        <v>38121072</v>
      </c>
      <c r="S17" s="19">
        <v>0</v>
      </c>
      <c r="T17" s="19">
        <v>38121072</v>
      </c>
      <c r="U17" s="19">
        <v>0</v>
      </c>
      <c r="V17" s="19">
        <v>17663475</v>
      </c>
      <c r="W17" s="19">
        <v>17663475</v>
      </c>
      <c r="X17" s="19">
        <v>17663475</v>
      </c>
      <c r="Y17" s="19">
        <v>17663475</v>
      </c>
    </row>
    <row r="18" spans="1:25">
      <c r="A18" s="16" t="s">
        <v>30</v>
      </c>
      <c r="B18" s="17" t="s">
        <v>31</v>
      </c>
      <c r="C18" s="18" t="s">
        <v>44</v>
      </c>
      <c r="D18" s="16" t="s">
        <v>33</v>
      </c>
      <c r="E18" s="16">
        <v>1</v>
      </c>
      <c r="F18" s="16">
        <v>1</v>
      </c>
      <c r="G18" s="16">
        <v>1</v>
      </c>
      <c r="H18" s="16">
        <v>1</v>
      </c>
      <c r="I18" s="16">
        <v>6</v>
      </c>
      <c r="J18" s="16"/>
      <c r="K18" s="16" t="s">
        <v>34</v>
      </c>
      <c r="L18" s="16">
        <v>10</v>
      </c>
      <c r="M18" s="16" t="s">
        <v>35</v>
      </c>
      <c r="N18" s="17" t="s">
        <v>45</v>
      </c>
      <c r="O18" s="19">
        <v>140661519</v>
      </c>
      <c r="P18" s="19">
        <v>0</v>
      </c>
      <c r="Q18" s="19">
        <v>0</v>
      </c>
      <c r="R18" s="19">
        <v>140661519</v>
      </c>
      <c r="S18" s="19">
        <v>0</v>
      </c>
      <c r="T18" s="19">
        <v>140661519</v>
      </c>
      <c r="U18" s="19">
        <v>0</v>
      </c>
      <c r="V18" s="19">
        <v>3476155</v>
      </c>
      <c r="W18" s="19">
        <v>3476155</v>
      </c>
      <c r="X18" s="19">
        <v>3476155</v>
      </c>
      <c r="Y18" s="19">
        <v>3476155</v>
      </c>
    </row>
    <row r="19" spans="1:25">
      <c r="A19" s="16" t="s">
        <v>30</v>
      </c>
      <c r="B19" s="17" t="s">
        <v>31</v>
      </c>
      <c r="C19" s="18" t="s">
        <v>46</v>
      </c>
      <c r="D19" s="16" t="s">
        <v>33</v>
      </c>
      <c r="E19" s="16">
        <v>1</v>
      </c>
      <c r="F19" s="16">
        <v>1</v>
      </c>
      <c r="G19" s="16">
        <v>1</v>
      </c>
      <c r="H19" s="16">
        <v>1</v>
      </c>
      <c r="I19" s="16">
        <v>7</v>
      </c>
      <c r="J19" s="16"/>
      <c r="K19" s="16" t="s">
        <v>34</v>
      </c>
      <c r="L19" s="16">
        <v>10</v>
      </c>
      <c r="M19" s="16" t="s">
        <v>35</v>
      </c>
      <c r="N19" s="17" t="s">
        <v>47</v>
      </c>
      <c r="O19" s="19">
        <v>102677547</v>
      </c>
      <c r="P19" s="19">
        <v>0</v>
      </c>
      <c r="Q19" s="19">
        <v>0</v>
      </c>
      <c r="R19" s="19">
        <v>102677547</v>
      </c>
      <c r="S19" s="19">
        <v>0</v>
      </c>
      <c r="T19" s="19">
        <v>102677547</v>
      </c>
      <c r="U19" s="19">
        <v>0</v>
      </c>
      <c r="V19" s="19">
        <v>39084135</v>
      </c>
      <c r="W19" s="19">
        <v>39084135</v>
      </c>
      <c r="X19" s="19">
        <v>39084135</v>
      </c>
      <c r="Y19" s="19">
        <v>39084135</v>
      </c>
    </row>
    <row r="20" spans="1:25" ht="20.399999999999999">
      <c r="A20" s="16" t="s">
        <v>30</v>
      </c>
      <c r="B20" s="17" t="s">
        <v>31</v>
      </c>
      <c r="C20" s="18" t="s">
        <v>48</v>
      </c>
      <c r="D20" s="16" t="s">
        <v>33</v>
      </c>
      <c r="E20" s="16">
        <v>1</v>
      </c>
      <c r="F20" s="16">
        <v>1</v>
      </c>
      <c r="G20" s="16">
        <v>1</v>
      </c>
      <c r="H20" s="16">
        <v>1</v>
      </c>
      <c r="I20" s="16">
        <v>8</v>
      </c>
      <c r="J20" s="16"/>
      <c r="K20" s="16" t="s">
        <v>39</v>
      </c>
      <c r="L20" s="16">
        <v>20</v>
      </c>
      <c r="M20" s="16" t="s">
        <v>35</v>
      </c>
      <c r="N20" s="17" t="s">
        <v>49</v>
      </c>
      <c r="O20" s="19">
        <v>15895674</v>
      </c>
      <c r="P20" s="19">
        <v>0</v>
      </c>
      <c r="Q20" s="19">
        <v>0</v>
      </c>
      <c r="R20" s="19">
        <v>15895674</v>
      </c>
      <c r="S20" s="19">
        <v>0</v>
      </c>
      <c r="T20" s="19">
        <v>15895674</v>
      </c>
      <c r="U20" s="19">
        <v>0</v>
      </c>
      <c r="V20" s="19">
        <v>3555766</v>
      </c>
      <c r="W20" s="19">
        <v>3555766</v>
      </c>
      <c r="X20" s="19">
        <v>3555766</v>
      </c>
      <c r="Y20" s="19">
        <v>3555766</v>
      </c>
    </row>
    <row r="21" spans="1:25">
      <c r="A21" s="16" t="s">
        <v>30</v>
      </c>
      <c r="B21" s="17" t="s">
        <v>31</v>
      </c>
      <c r="C21" s="18" t="s">
        <v>50</v>
      </c>
      <c r="D21" s="16" t="s">
        <v>33</v>
      </c>
      <c r="E21" s="16">
        <v>1</v>
      </c>
      <c r="F21" s="16">
        <v>1</v>
      </c>
      <c r="G21" s="16">
        <v>1</v>
      </c>
      <c r="H21" s="16">
        <v>1</v>
      </c>
      <c r="I21" s="16">
        <v>9</v>
      </c>
      <c r="J21" s="16"/>
      <c r="K21" s="16" t="s">
        <v>34</v>
      </c>
      <c r="L21" s="16">
        <v>10</v>
      </c>
      <c r="M21" s="16" t="s">
        <v>35</v>
      </c>
      <c r="N21" s="17" t="s">
        <v>51</v>
      </c>
      <c r="O21" s="19">
        <v>314270199</v>
      </c>
      <c r="P21" s="19">
        <v>0</v>
      </c>
      <c r="Q21" s="19">
        <v>0</v>
      </c>
      <c r="R21" s="19">
        <v>314270199</v>
      </c>
      <c r="S21" s="19">
        <v>0</v>
      </c>
      <c r="T21" s="19">
        <v>314270199</v>
      </c>
      <c r="U21" s="19">
        <v>0</v>
      </c>
      <c r="V21" s="19">
        <v>1124787</v>
      </c>
      <c r="W21" s="19">
        <v>1124787</v>
      </c>
      <c r="X21" s="19">
        <v>1124787</v>
      </c>
      <c r="Y21" s="19">
        <v>1124787</v>
      </c>
    </row>
    <row r="22" spans="1:25">
      <c r="A22" s="16" t="s">
        <v>30</v>
      </c>
      <c r="B22" s="17" t="s">
        <v>31</v>
      </c>
      <c r="C22" s="18" t="s">
        <v>52</v>
      </c>
      <c r="D22" s="16" t="s">
        <v>33</v>
      </c>
      <c r="E22" s="16">
        <v>1</v>
      </c>
      <c r="F22" s="16">
        <v>1</v>
      </c>
      <c r="G22" s="16">
        <v>1</v>
      </c>
      <c r="H22" s="16">
        <v>1</v>
      </c>
      <c r="I22" s="16">
        <v>10</v>
      </c>
      <c r="J22" s="16"/>
      <c r="K22" s="16" t="s">
        <v>34</v>
      </c>
      <c r="L22" s="16">
        <v>10</v>
      </c>
      <c r="M22" s="16" t="s">
        <v>35</v>
      </c>
      <c r="N22" s="17" t="s">
        <v>53</v>
      </c>
      <c r="O22" s="19">
        <v>155171907</v>
      </c>
      <c r="P22" s="19">
        <v>0</v>
      </c>
      <c r="Q22" s="19">
        <v>0</v>
      </c>
      <c r="R22" s="19">
        <v>155171907</v>
      </c>
      <c r="S22" s="19">
        <v>0</v>
      </c>
      <c r="T22" s="19">
        <v>155171907</v>
      </c>
      <c r="U22" s="19">
        <v>0</v>
      </c>
      <c r="V22" s="19">
        <v>28756926</v>
      </c>
      <c r="W22" s="19">
        <v>28756926</v>
      </c>
      <c r="X22" s="19">
        <v>28756926</v>
      </c>
      <c r="Y22" s="19">
        <v>28756926</v>
      </c>
    </row>
    <row r="23" spans="1:25">
      <c r="A23" s="16" t="s">
        <v>30</v>
      </c>
      <c r="B23" s="17" t="s">
        <v>31</v>
      </c>
      <c r="C23" s="18" t="s">
        <v>54</v>
      </c>
      <c r="D23" s="16" t="s">
        <v>33</v>
      </c>
      <c r="E23" s="16">
        <v>1</v>
      </c>
      <c r="F23" s="16">
        <v>1</v>
      </c>
      <c r="G23" s="16">
        <v>2</v>
      </c>
      <c r="H23" s="16">
        <v>1</v>
      </c>
      <c r="I23" s="16"/>
      <c r="J23" s="16"/>
      <c r="K23" s="16" t="s">
        <v>34</v>
      </c>
      <c r="L23" s="16">
        <v>10</v>
      </c>
      <c r="M23" s="16" t="s">
        <v>35</v>
      </c>
      <c r="N23" s="17" t="s">
        <v>55</v>
      </c>
      <c r="O23" s="19">
        <v>405230255</v>
      </c>
      <c r="P23" s="19">
        <v>0</v>
      </c>
      <c r="Q23" s="19">
        <v>0</v>
      </c>
      <c r="R23" s="19">
        <v>405230255</v>
      </c>
      <c r="S23" s="19">
        <v>0</v>
      </c>
      <c r="T23" s="19">
        <v>405230255</v>
      </c>
      <c r="U23" s="19">
        <v>0</v>
      </c>
      <c r="V23" s="19">
        <v>170203246</v>
      </c>
      <c r="W23" s="19">
        <v>170203246</v>
      </c>
      <c r="X23" s="19">
        <v>170203246</v>
      </c>
      <c r="Y23" s="19">
        <v>170203246</v>
      </c>
    </row>
    <row r="24" spans="1:25">
      <c r="A24" s="16" t="s">
        <v>30</v>
      </c>
      <c r="B24" s="17" t="s">
        <v>31</v>
      </c>
      <c r="C24" s="18" t="s">
        <v>56</v>
      </c>
      <c r="D24" s="16" t="s">
        <v>33</v>
      </c>
      <c r="E24" s="16">
        <v>1</v>
      </c>
      <c r="F24" s="16">
        <v>1</v>
      </c>
      <c r="G24" s="16">
        <v>2</v>
      </c>
      <c r="H24" s="16">
        <v>2</v>
      </c>
      <c r="I24" s="16"/>
      <c r="J24" s="16"/>
      <c r="K24" s="16" t="s">
        <v>34</v>
      </c>
      <c r="L24" s="16">
        <v>10</v>
      </c>
      <c r="M24" s="16" t="s">
        <v>35</v>
      </c>
      <c r="N24" s="17" t="s">
        <v>57</v>
      </c>
      <c r="O24" s="19">
        <v>291417768</v>
      </c>
      <c r="P24" s="19">
        <v>0</v>
      </c>
      <c r="Q24" s="19">
        <v>0</v>
      </c>
      <c r="R24" s="19">
        <v>291417768</v>
      </c>
      <c r="S24" s="19">
        <v>0</v>
      </c>
      <c r="T24" s="19">
        <v>291417768</v>
      </c>
      <c r="U24" s="19">
        <v>0</v>
      </c>
      <c r="V24" s="19">
        <v>123135724</v>
      </c>
      <c r="W24" s="19">
        <v>123135724</v>
      </c>
      <c r="X24" s="19">
        <v>123135724</v>
      </c>
      <c r="Y24" s="19">
        <v>123135724</v>
      </c>
    </row>
    <row r="25" spans="1:25">
      <c r="A25" s="16" t="s">
        <v>30</v>
      </c>
      <c r="B25" s="17" t="s">
        <v>31</v>
      </c>
      <c r="C25" s="18" t="s">
        <v>58</v>
      </c>
      <c r="D25" s="16" t="s">
        <v>33</v>
      </c>
      <c r="E25" s="16">
        <v>1</v>
      </c>
      <c r="F25" s="16">
        <v>1</v>
      </c>
      <c r="G25" s="16">
        <v>2</v>
      </c>
      <c r="H25" s="16">
        <v>3</v>
      </c>
      <c r="I25" s="16"/>
      <c r="J25" s="16"/>
      <c r="K25" s="16" t="s">
        <v>34</v>
      </c>
      <c r="L25" s="16">
        <v>10</v>
      </c>
      <c r="M25" s="16" t="s">
        <v>35</v>
      </c>
      <c r="N25" s="17" t="s">
        <v>59</v>
      </c>
      <c r="O25" s="19">
        <v>309027706</v>
      </c>
      <c r="P25" s="19">
        <v>0</v>
      </c>
      <c r="Q25" s="19">
        <v>0</v>
      </c>
      <c r="R25" s="19">
        <v>309027706</v>
      </c>
      <c r="S25" s="19">
        <v>0</v>
      </c>
      <c r="T25" s="19">
        <v>309027706</v>
      </c>
      <c r="U25" s="19">
        <v>0</v>
      </c>
      <c r="V25" s="19">
        <v>143735579</v>
      </c>
      <c r="W25" s="19">
        <v>142937108</v>
      </c>
      <c r="X25" s="19">
        <v>142937108</v>
      </c>
      <c r="Y25" s="19">
        <v>142937108</v>
      </c>
    </row>
    <row r="26" spans="1:25">
      <c r="A26" s="16" t="s">
        <v>30</v>
      </c>
      <c r="B26" s="17" t="s">
        <v>31</v>
      </c>
      <c r="C26" s="18" t="s">
        <v>60</v>
      </c>
      <c r="D26" s="16" t="s">
        <v>33</v>
      </c>
      <c r="E26" s="16">
        <v>1</v>
      </c>
      <c r="F26" s="16">
        <v>1</v>
      </c>
      <c r="G26" s="16">
        <v>2</v>
      </c>
      <c r="H26" s="16">
        <v>4</v>
      </c>
      <c r="I26" s="16"/>
      <c r="J26" s="16"/>
      <c r="K26" s="16" t="s">
        <v>34</v>
      </c>
      <c r="L26" s="16">
        <v>10</v>
      </c>
      <c r="M26" s="16" t="s">
        <v>35</v>
      </c>
      <c r="N26" s="17" t="s">
        <v>61</v>
      </c>
      <c r="O26" s="19">
        <v>151437455</v>
      </c>
      <c r="P26" s="19">
        <v>0</v>
      </c>
      <c r="Q26" s="19">
        <v>0</v>
      </c>
      <c r="R26" s="19">
        <v>151437455</v>
      </c>
      <c r="S26" s="19">
        <v>0</v>
      </c>
      <c r="T26" s="19">
        <v>151437455</v>
      </c>
      <c r="U26" s="19">
        <v>0</v>
      </c>
      <c r="V26" s="19">
        <v>57428300</v>
      </c>
      <c r="W26" s="19">
        <v>57428300</v>
      </c>
      <c r="X26" s="19">
        <v>57428300</v>
      </c>
      <c r="Y26" s="19">
        <v>57428300</v>
      </c>
    </row>
    <row r="27" spans="1:25" ht="20.399999999999999">
      <c r="A27" s="16" t="s">
        <v>30</v>
      </c>
      <c r="B27" s="17" t="s">
        <v>31</v>
      </c>
      <c r="C27" s="18" t="s">
        <v>62</v>
      </c>
      <c r="D27" s="16" t="s">
        <v>33</v>
      </c>
      <c r="E27" s="16">
        <v>1</v>
      </c>
      <c r="F27" s="16">
        <v>1</v>
      </c>
      <c r="G27" s="16">
        <v>2</v>
      </c>
      <c r="H27" s="16">
        <v>5</v>
      </c>
      <c r="I27" s="16"/>
      <c r="J27" s="16"/>
      <c r="K27" s="16" t="s">
        <v>34</v>
      </c>
      <c r="L27" s="16">
        <v>10</v>
      </c>
      <c r="M27" s="16" t="s">
        <v>35</v>
      </c>
      <c r="N27" s="17" t="s">
        <v>63</v>
      </c>
      <c r="O27" s="19">
        <v>30524701</v>
      </c>
      <c r="P27" s="19">
        <v>0</v>
      </c>
      <c r="Q27" s="19">
        <v>0</v>
      </c>
      <c r="R27" s="19">
        <v>30524701</v>
      </c>
      <c r="S27" s="19">
        <v>0</v>
      </c>
      <c r="T27" s="19">
        <v>30524701</v>
      </c>
      <c r="U27" s="19">
        <v>0</v>
      </c>
      <c r="V27" s="19">
        <v>12524200</v>
      </c>
      <c r="W27" s="19">
        <v>12524200</v>
      </c>
      <c r="X27" s="19">
        <v>12524200</v>
      </c>
      <c r="Y27" s="19">
        <v>12524200</v>
      </c>
    </row>
    <row r="28" spans="1:25">
      <c r="A28" s="16" t="s">
        <v>30</v>
      </c>
      <c r="B28" s="17" t="s">
        <v>31</v>
      </c>
      <c r="C28" s="18" t="s">
        <v>64</v>
      </c>
      <c r="D28" s="16" t="s">
        <v>33</v>
      </c>
      <c r="E28" s="16">
        <v>1</v>
      </c>
      <c r="F28" s="16">
        <v>1</v>
      </c>
      <c r="G28" s="16">
        <v>2</v>
      </c>
      <c r="H28" s="16">
        <v>6</v>
      </c>
      <c r="I28" s="16"/>
      <c r="J28" s="16"/>
      <c r="K28" s="16" t="s">
        <v>34</v>
      </c>
      <c r="L28" s="16">
        <v>10</v>
      </c>
      <c r="M28" s="16" t="s">
        <v>35</v>
      </c>
      <c r="N28" s="17" t="s">
        <v>65</v>
      </c>
      <c r="O28" s="19">
        <v>113601264</v>
      </c>
      <c r="P28" s="19">
        <v>0</v>
      </c>
      <c r="Q28" s="19">
        <v>0</v>
      </c>
      <c r="R28" s="19">
        <v>113601264</v>
      </c>
      <c r="S28" s="19">
        <v>0</v>
      </c>
      <c r="T28" s="19">
        <v>113601264</v>
      </c>
      <c r="U28" s="19">
        <v>0</v>
      </c>
      <c r="V28" s="19">
        <v>43076500</v>
      </c>
      <c r="W28" s="19">
        <v>43076500</v>
      </c>
      <c r="X28" s="19">
        <v>43076500</v>
      </c>
      <c r="Y28" s="19">
        <v>43076500</v>
      </c>
    </row>
    <row r="29" spans="1:25">
      <c r="A29" s="16" t="s">
        <v>30</v>
      </c>
      <c r="B29" s="17" t="s">
        <v>31</v>
      </c>
      <c r="C29" s="18" t="s">
        <v>66</v>
      </c>
      <c r="D29" s="16" t="s">
        <v>33</v>
      </c>
      <c r="E29" s="16">
        <v>1</v>
      </c>
      <c r="F29" s="16">
        <v>1</v>
      </c>
      <c r="G29" s="16">
        <v>2</v>
      </c>
      <c r="H29" s="16">
        <v>7</v>
      </c>
      <c r="I29" s="16"/>
      <c r="J29" s="16"/>
      <c r="K29" s="16" t="s">
        <v>34</v>
      </c>
      <c r="L29" s="16">
        <v>10</v>
      </c>
      <c r="M29" s="16" t="s">
        <v>35</v>
      </c>
      <c r="N29" s="17" t="s">
        <v>67</v>
      </c>
      <c r="O29" s="19">
        <v>75760851</v>
      </c>
      <c r="P29" s="19">
        <v>0</v>
      </c>
      <c r="Q29" s="19">
        <v>0</v>
      </c>
      <c r="R29" s="19">
        <v>75760851</v>
      </c>
      <c r="S29" s="19">
        <v>0</v>
      </c>
      <c r="T29" s="19">
        <v>75760851</v>
      </c>
      <c r="U29" s="19">
        <v>0</v>
      </c>
      <c r="V29" s="19">
        <v>28728600</v>
      </c>
      <c r="W29" s="19">
        <v>28728600</v>
      </c>
      <c r="X29" s="19">
        <v>28728600</v>
      </c>
      <c r="Y29" s="19">
        <v>28728600</v>
      </c>
    </row>
    <row r="30" spans="1:25">
      <c r="A30" s="16" t="s">
        <v>30</v>
      </c>
      <c r="B30" s="17" t="s">
        <v>31</v>
      </c>
      <c r="C30" s="18" t="s">
        <v>68</v>
      </c>
      <c r="D30" s="16" t="s">
        <v>33</v>
      </c>
      <c r="E30" s="16">
        <v>1</v>
      </c>
      <c r="F30" s="16">
        <v>1</v>
      </c>
      <c r="G30" s="16">
        <v>3</v>
      </c>
      <c r="H30" s="16">
        <v>1</v>
      </c>
      <c r="I30" s="16">
        <v>1</v>
      </c>
      <c r="J30" s="16"/>
      <c r="K30" s="16" t="s">
        <v>34</v>
      </c>
      <c r="L30" s="16">
        <v>10</v>
      </c>
      <c r="M30" s="16" t="s">
        <v>35</v>
      </c>
      <c r="N30" s="17" t="s">
        <v>69</v>
      </c>
      <c r="O30" s="19">
        <v>170140677</v>
      </c>
      <c r="P30" s="19">
        <v>0</v>
      </c>
      <c r="Q30" s="19">
        <v>0</v>
      </c>
      <c r="R30" s="19">
        <v>170140677</v>
      </c>
      <c r="S30" s="19">
        <v>0</v>
      </c>
      <c r="T30" s="19">
        <v>170140677</v>
      </c>
      <c r="U30" s="19">
        <v>0</v>
      </c>
      <c r="V30" s="19">
        <v>37117957</v>
      </c>
      <c r="W30" s="19">
        <v>37117957</v>
      </c>
      <c r="X30" s="19">
        <v>37117957</v>
      </c>
      <c r="Y30" s="19">
        <v>37117957</v>
      </c>
    </row>
    <row r="31" spans="1:25">
      <c r="A31" s="16" t="s">
        <v>30</v>
      </c>
      <c r="B31" s="17" t="s">
        <v>31</v>
      </c>
      <c r="C31" s="18" t="s">
        <v>70</v>
      </c>
      <c r="D31" s="16" t="s">
        <v>33</v>
      </c>
      <c r="E31" s="16">
        <v>1</v>
      </c>
      <c r="F31" s="16">
        <v>1</v>
      </c>
      <c r="G31" s="16">
        <v>3</v>
      </c>
      <c r="H31" s="16">
        <v>1</v>
      </c>
      <c r="I31" s="16">
        <v>2</v>
      </c>
      <c r="J31" s="16"/>
      <c r="K31" s="16" t="s">
        <v>34</v>
      </c>
      <c r="L31" s="16">
        <v>10</v>
      </c>
      <c r="M31" s="16" t="s">
        <v>35</v>
      </c>
      <c r="N31" s="17" t="s">
        <v>71</v>
      </c>
      <c r="O31" s="19">
        <v>23188820</v>
      </c>
      <c r="P31" s="19">
        <v>0</v>
      </c>
      <c r="Q31" s="19">
        <v>0</v>
      </c>
      <c r="R31" s="19">
        <v>23188820</v>
      </c>
      <c r="S31" s="19">
        <v>0</v>
      </c>
      <c r="T31" s="19">
        <v>23188820</v>
      </c>
      <c r="U31" s="19">
        <v>0</v>
      </c>
      <c r="V31" s="19">
        <v>9553166</v>
      </c>
      <c r="W31" s="19">
        <v>9553166</v>
      </c>
      <c r="X31" s="19">
        <v>9553166</v>
      </c>
      <c r="Y31" s="19">
        <v>9553166</v>
      </c>
    </row>
    <row r="32" spans="1:25">
      <c r="A32" s="16" t="s">
        <v>30</v>
      </c>
      <c r="B32" s="17" t="s">
        <v>31</v>
      </c>
      <c r="C32" s="18" t="s">
        <v>72</v>
      </c>
      <c r="D32" s="16" t="s">
        <v>33</v>
      </c>
      <c r="E32" s="16">
        <v>1</v>
      </c>
      <c r="F32" s="16">
        <v>1</v>
      </c>
      <c r="G32" s="16">
        <v>3</v>
      </c>
      <c r="H32" s="16">
        <v>1</v>
      </c>
      <c r="I32" s="16">
        <v>3</v>
      </c>
      <c r="J32" s="16"/>
      <c r="K32" s="16" t="s">
        <v>34</v>
      </c>
      <c r="L32" s="16">
        <v>10</v>
      </c>
      <c r="M32" s="16" t="s">
        <v>35</v>
      </c>
      <c r="N32" s="17" t="s">
        <v>73</v>
      </c>
      <c r="O32" s="19">
        <v>15210170</v>
      </c>
      <c r="P32" s="19">
        <v>0</v>
      </c>
      <c r="Q32" s="19">
        <v>0</v>
      </c>
      <c r="R32" s="19">
        <v>15210170</v>
      </c>
      <c r="S32" s="19">
        <v>0</v>
      </c>
      <c r="T32" s="19">
        <v>15210170</v>
      </c>
      <c r="U32" s="19">
        <v>0</v>
      </c>
      <c r="V32" s="19">
        <v>3368876</v>
      </c>
      <c r="W32" s="19">
        <v>3368876</v>
      </c>
      <c r="X32" s="19">
        <v>3368876</v>
      </c>
      <c r="Y32" s="19">
        <v>3368876</v>
      </c>
    </row>
    <row r="33" spans="1:25">
      <c r="A33" s="16" t="s">
        <v>30</v>
      </c>
      <c r="B33" s="17" t="s">
        <v>31</v>
      </c>
      <c r="C33" s="18" t="s">
        <v>74</v>
      </c>
      <c r="D33" s="16" t="s">
        <v>33</v>
      </c>
      <c r="E33" s="16">
        <v>1</v>
      </c>
      <c r="F33" s="16">
        <v>1</v>
      </c>
      <c r="G33" s="16">
        <v>3</v>
      </c>
      <c r="H33" s="16">
        <v>2</v>
      </c>
      <c r="I33" s="16"/>
      <c r="J33" s="16"/>
      <c r="K33" s="16" t="s">
        <v>34</v>
      </c>
      <c r="L33" s="16">
        <v>10</v>
      </c>
      <c r="M33" s="16" t="s">
        <v>35</v>
      </c>
      <c r="N33" s="17" t="s">
        <v>75</v>
      </c>
      <c r="O33" s="19">
        <v>121292380</v>
      </c>
      <c r="P33" s="19">
        <v>0</v>
      </c>
      <c r="Q33" s="19">
        <v>0</v>
      </c>
      <c r="R33" s="19">
        <v>121292380</v>
      </c>
      <c r="S33" s="19">
        <v>0</v>
      </c>
      <c r="T33" s="19">
        <v>121292380</v>
      </c>
      <c r="U33" s="19">
        <v>0</v>
      </c>
      <c r="V33" s="19">
        <v>60743893</v>
      </c>
      <c r="W33" s="19">
        <v>60743893</v>
      </c>
      <c r="X33" s="19">
        <v>60743893</v>
      </c>
      <c r="Y33" s="19">
        <v>60743893</v>
      </c>
    </row>
    <row r="34" spans="1:25">
      <c r="A34" s="16" t="s">
        <v>30</v>
      </c>
      <c r="B34" s="17" t="s">
        <v>31</v>
      </c>
      <c r="C34" s="18" t="s">
        <v>76</v>
      </c>
      <c r="D34" s="16" t="s">
        <v>33</v>
      </c>
      <c r="E34" s="16">
        <v>1</v>
      </c>
      <c r="F34" s="16">
        <v>1</v>
      </c>
      <c r="G34" s="16">
        <v>3</v>
      </c>
      <c r="H34" s="16">
        <v>16</v>
      </c>
      <c r="I34" s="16"/>
      <c r="J34" s="16"/>
      <c r="K34" s="16" t="s">
        <v>34</v>
      </c>
      <c r="L34" s="16">
        <v>10</v>
      </c>
      <c r="M34" s="16" t="s">
        <v>35</v>
      </c>
      <c r="N34" s="17" t="s">
        <v>77</v>
      </c>
      <c r="O34" s="19">
        <v>72322355</v>
      </c>
      <c r="P34" s="19">
        <v>0</v>
      </c>
      <c r="Q34" s="19">
        <v>0</v>
      </c>
      <c r="R34" s="19">
        <v>72322355</v>
      </c>
      <c r="S34" s="19">
        <v>0</v>
      </c>
      <c r="T34" s="19">
        <v>72322355</v>
      </c>
      <c r="U34" s="19">
        <v>0</v>
      </c>
      <c r="V34" s="19">
        <v>43774758</v>
      </c>
      <c r="W34" s="19">
        <v>43774758</v>
      </c>
      <c r="X34" s="19">
        <v>43774758</v>
      </c>
      <c r="Y34" s="19">
        <v>43774758</v>
      </c>
    </row>
    <row r="35" spans="1:25">
      <c r="A35" s="16" t="s">
        <v>30</v>
      </c>
      <c r="B35" s="17" t="s">
        <v>31</v>
      </c>
      <c r="C35" s="18" t="s">
        <v>78</v>
      </c>
      <c r="D35" s="16" t="s">
        <v>33</v>
      </c>
      <c r="E35" s="16">
        <v>1</v>
      </c>
      <c r="F35" s="16">
        <v>1</v>
      </c>
      <c r="G35" s="16">
        <v>3</v>
      </c>
      <c r="H35" s="16">
        <v>30</v>
      </c>
      <c r="I35" s="16"/>
      <c r="J35" s="16"/>
      <c r="K35" s="16" t="s">
        <v>34</v>
      </c>
      <c r="L35" s="16">
        <v>10</v>
      </c>
      <c r="M35" s="16" t="s">
        <v>35</v>
      </c>
      <c r="N35" s="17" t="s">
        <v>79</v>
      </c>
      <c r="O35" s="19">
        <v>42845598</v>
      </c>
      <c r="P35" s="19">
        <v>0</v>
      </c>
      <c r="Q35" s="19">
        <v>0</v>
      </c>
      <c r="R35" s="19">
        <v>42845598</v>
      </c>
      <c r="S35" s="19">
        <v>0</v>
      </c>
      <c r="T35" s="19">
        <v>42845598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</row>
    <row r="36" spans="1:25" s="23" customFormat="1" ht="31.2">
      <c r="A36" s="24"/>
      <c r="B36" s="25"/>
      <c r="C36" s="26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5" t="s">
        <v>187</v>
      </c>
      <c r="O36" s="27">
        <f>+SUM(O13:O35)</f>
        <v>5724000000</v>
      </c>
      <c r="P36" s="27">
        <f t="shared" ref="P36:Y36" si="0">+SUM(P13:P35)</f>
        <v>0</v>
      </c>
      <c r="Q36" s="27">
        <f t="shared" si="0"/>
        <v>0</v>
      </c>
      <c r="R36" s="27">
        <f t="shared" si="0"/>
        <v>5724000000</v>
      </c>
      <c r="S36" s="27">
        <f t="shared" si="0"/>
        <v>0</v>
      </c>
      <c r="T36" s="27">
        <f t="shared" si="0"/>
        <v>5724000000</v>
      </c>
      <c r="U36" s="27">
        <f t="shared" si="0"/>
        <v>0</v>
      </c>
      <c r="V36" s="27">
        <f t="shared" si="0"/>
        <v>2163110233</v>
      </c>
      <c r="W36" s="27">
        <f t="shared" si="0"/>
        <v>2162311762</v>
      </c>
      <c r="X36" s="27">
        <f t="shared" si="0"/>
        <v>2162311762</v>
      </c>
      <c r="Y36" s="27">
        <f t="shared" si="0"/>
        <v>2162311762</v>
      </c>
    </row>
    <row r="37" spans="1:25" ht="30.6">
      <c r="A37" s="16" t="s">
        <v>30</v>
      </c>
      <c r="B37" s="17" t="s">
        <v>31</v>
      </c>
      <c r="C37" s="18" t="s">
        <v>80</v>
      </c>
      <c r="D37" s="16" t="s">
        <v>33</v>
      </c>
      <c r="E37" s="16">
        <v>2</v>
      </c>
      <c r="F37" s="16">
        <v>2</v>
      </c>
      <c r="G37" s="16">
        <v>1</v>
      </c>
      <c r="H37" s="16">
        <v>2</v>
      </c>
      <c r="I37" s="16">
        <v>3</v>
      </c>
      <c r="J37" s="16"/>
      <c r="K37" s="16" t="s">
        <v>34</v>
      </c>
      <c r="L37" s="16">
        <v>10</v>
      </c>
      <c r="M37" s="16" t="s">
        <v>35</v>
      </c>
      <c r="N37" s="17" t="s">
        <v>81</v>
      </c>
      <c r="O37" s="19">
        <v>283854</v>
      </c>
      <c r="P37" s="19">
        <v>2</v>
      </c>
      <c r="Q37" s="19">
        <v>0</v>
      </c>
      <c r="R37" s="19">
        <v>283856</v>
      </c>
      <c r="S37" s="19">
        <v>0</v>
      </c>
      <c r="T37" s="19">
        <v>53482</v>
      </c>
      <c r="U37" s="19">
        <v>230374</v>
      </c>
      <c r="V37" s="19">
        <v>53482</v>
      </c>
      <c r="W37" s="19">
        <v>53482</v>
      </c>
      <c r="X37" s="19">
        <v>53482</v>
      </c>
      <c r="Y37" s="19">
        <v>53482</v>
      </c>
    </row>
    <row r="38" spans="1:25" ht="20.399999999999999">
      <c r="A38" s="16" t="s">
        <v>30</v>
      </c>
      <c r="B38" s="17" t="s">
        <v>31</v>
      </c>
      <c r="C38" s="18" t="s">
        <v>82</v>
      </c>
      <c r="D38" s="16" t="s">
        <v>33</v>
      </c>
      <c r="E38" s="16">
        <v>2</v>
      </c>
      <c r="F38" s="16">
        <v>2</v>
      </c>
      <c r="G38" s="16">
        <v>1</v>
      </c>
      <c r="H38" s="16">
        <v>2</v>
      </c>
      <c r="I38" s="16">
        <v>7</v>
      </c>
      <c r="J38" s="16"/>
      <c r="K38" s="16" t="s">
        <v>39</v>
      </c>
      <c r="L38" s="16">
        <v>20</v>
      </c>
      <c r="M38" s="16" t="s">
        <v>35</v>
      </c>
      <c r="N38" s="17" t="s">
        <v>83</v>
      </c>
      <c r="O38" s="19">
        <v>11349800</v>
      </c>
      <c r="P38" s="19">
        <v>1414360</v>
      </c>
      <c r="Q38" s="19">
        <v>0</v>
      </c>
      <c r="R38" s="19">
        <v>12764160</v>
      </c>
      <c r="S38" s="19">
        <v>0</v>
      </c>
      <c r="T38" s="19">
        <v>12764160</v>
      </c>
      <c r="U38" s="19">
        <v>0</v>
      </c>
      <c r="V38" s="19">
        <v>12756555</v>
      </c>
      <c r="W38" s="19">
        <v>0</v>
      </c>
      <c r="X38" s="19">
        <v>0</v>
      </c>
      <c r="Y38" s="19">
        <v>0</v>
      </c>
    </row>
    <row r="39" spans="1:25">
      <c r="A39" s="16" t="s">
        <v>30</v>
      </c>
      <c r="B39" s="17" t="s">
        <v>31</v>
      </c>
      <c r="C39" s="18" t="s">
        <v>84</v>
      </c>
      <c r="D39" s="16" t="s">
        <v>33</v>
      </c>
      <c r="E39" s="16">
        <v>2</v>
      </c>
      <c r="F39" s="16">
        <v>2</v>
      </c>
      <c r="G39" s="16">
        <v>1</v>
      </c>
      <c r="H39" s="16">
        <v>2</v>
      </c>
      <c r="I39" s="16">
        <v>8</v>
      </c>
      <c r="J39" s="16"/>
      <c r="K39" s="16" t="s">
        <v>34</v>
      </c>
      <c r="L39" s="16">
        <v>10</v>
      </c>
      <c r="M39" s="16" t="s">
        <v>35</v>
      </c>
      <c r="N39" s="17" t="s">
        <v>85</v>
      </c>
      <c r="O39" s="19">
        <v>20806679</v>
      </c>
      <c r="P39" s="19">
        <v>3555837</v>
      </c>
      <c r="Q39" s="19">
        <v>0</v>
      </c>
      <c r="R39" s="19">
        <v>24362516</v>
      </c>
      <c r="S39" s="19">
        <v>0</v>
      </c>
      <c r="T39" s="19">
        <v>13765426.08</v>
      </c>
      <c r="U39" s="19">
        <v>10597089.92</v>
      </c>
      <c r="V39" s="19">
        <v>13528536.08</v>
      </c>
      <c r="W39" s="19">
        <v>0</v>
      </c>
      <c r="X39" s="19">
        <v>0</v>
      </c>
      <c r="Y39" s="19">
        <v>0</v>
      </c>
    </row>
    <row r="40" spans="1:25">
      <c r="A40" s="16" t="s">
        <v>30</v>
      </c>
      <c r="B40" s="17" t="s">
        <v>31</v>
      </c>
      <c r="C40" s="18" t="s">
        <v>84</v>
      </c>
      <c r="D40" s="16" t="s">
        <v>33</v>
      </c>
      <c r="E40" s="16">
        <v>2</v>
      </c>
      <c r="F40" s="16">
        <v>2</v>
      </c>
      <c r="G40" s="16">
        <v>1</v>
      </c>
      <c r="H40" s="16">
        <v>2</v>
      </c>
      <c r="I40" s="16">
        <v>8</v>
      </c>
      <c r="J40" s="16"/>
      <c r="K40" s="16" t="s">
        <v>39</v>
      </c>
      <c r="L40" s="16">
        <v>20</v>
      </c>
      <c r="M40" s="16" t="s">
        <v>35</v>
      </c>
      <c r="N40" s="17" t="s">
        <v>85</v>
      </c>
      <c r="O40" s="19">
        <v>3956521</v>
      </c>
      <c r="P40" s="19">
        <v>0</v>
      </c>
      <c r="Q40" s="19">
        <v>0</v>
      </c>
      <c r="R40" s="19">
        <v>3956521</v>
      </c>
      <c r="S40" s="19">
        <v>0</v>
      </c>
      <c r="T40" s="19">
        <v>0</v>
      </c>
      <c r="U40" s="19">
        <v>3956521</v>
      </c>
      <c r="V40" s="19">
        <v>0</v>
      </c>
      <c r="W40" s="19">
        <v>0</v>
      </c>
      <c r="X40" s="19">
        <v>0</v>
      </c>
      <c r="Y40" s="19">
        <v>0</v>
      </c>
    </row>
    <row r="41" spans="1:25" ht="30.6">
      <c r="A41" s="16" t="s">
        <v>30</v>
      </c>
      <c r="B41" s="17" t="s">
        <v>31</v>
      </c>
      <c r="C41" s="18" t="s">
        <v>86</v>
      </c>
      <c r="D41" s="16" t="s">
        <v>33</v>
      </c>
      <c r="E41" s="16">
        <v>2</v>
      </c>
      <c r="F41" s="16">
        <v>2</v>
      </c>
      <c r="G41" s="16">
        <v>1</v>
      </c>
      <c r="H41" s="16">
        <v>3</v>
      </c>
      <c r="I41" s="16">
        <v>2</v>
      </c>
      <c r="J41" s="16"/>
      <c r="K41" s="16" t="s">
        <v>34</v>
      </c>
      <c r="L41" s="16">
        <v>10</v>
      </c>
      <c r="M41" s="16" t="s">
        <v>35</v>
      </c>
      <c r="N41" s="17" t="s">
        <v>87</v>
      </c>
      <c r="O41" s="19">
        <v>7836226</v>
      </c>
      <c r="P41" s="19">
        <v>0</v>
      </c>
      <c r="Q41" s="19">
        <v>1418114</v>
      </c>
      <c r="R41" s="19">
        <v>6418112</v>
      </c>
      <c r="S41" s="19">
        <v>0</v>
      </c>
      <c r="T41" s="19">
        <v>349464</v>
      </c>
      <c r="U41" s="19">
        <v>6068648</v>
      </c>
      <c r="V41" s="19">
        <v>349464</v>
      </c>
      <c r="W41" s="19">
        <v>349464</v>
      </c>
      <c r="X41" s="19">
        <v>349464</v>
      </c>
      <c r="Y41" s="19">
        <v>349464</v>
      </c>
    </row>
    <row r="42" spans="1:25" ht="30.6">
      <c r="A42" s="16" t="s">
        <v>30</v>
      </c>
      <c r="B42" s="17" t="s">
        <v>31</v>
      </c>
      <c r="C42" s="18" t="s">
        <v>86</v>
      </c>
      <c r="D42" s="16" t="s">
        <v>33</v>
      </c>
      <c r="E42" s="16">
        <v>2</v>
      </c>
      <c r="F42" s="16">
        <v>2</v>
      </c>
      <c r="G42" s="16">
        <v>1</v>
      </c>
      <c r="H42" s="16">
        <v>3</v>
      </c>
      <c r="I42" s="16">
        <v>2</v>
      </c>
      <c r="J42" s="16"/>
      <c r="K42" s="16" t="s">
        <v>39</v>
      </c>
      <c r="L42" s="16">
        <v>20</v>
      </c>
      <c r="M42" s="16" t="s">
        <v>35</v>
      </c>
      <c r="N42" s="17" t="s">
        <v>87</v>
      </c>
      <c r="O42" s="19">
        <v>2000000</v>
      </c>
      <c r="P42" s="19">
        <v>0</v>
      </c>
      <c r="Q42" s="19">
        <v>1876364</v>
      </c>
      <c r="R42" s="19">
        <v>123636</v>
      </c>
      <c r="S42" s="19">
        <v>0</v>
      </c>
      <c r="T42" s="19">
        <v>0</v>
      </c>
      <c r="U42" s="19">
        <v>123636</v>
      </c>
      <c r="V42" s="19">
        <v>0</v>
      </c>
      <c r="W42" s="19">
        <v>0</v>
      </c>
      <c r="X42" s="19">
        <v>0</v>
      </c>
      <c r="Y42" s="19">
        <v>0</v>
      </c>
    </row>
    <row r="43" spans="1:25" ht="30.6">
      <c r="A43" s="16" t="s">
        <v>30</v>
      </c>
      <c r="B43" s="17" t="s">
        <v>31</v>
      </c>
      <c r="C43" s="18" t="s">
        <v>88</v>
      </c>
      <c r="D43" s="16" t="s">
        <v>33</v>
      </c>
      <c r="E43" s="16">
        <v>2</v>
      </c>
      <c r="F43" s="16">
        <v>2</v>
      </c>
      <c r="G43" s="16">
        <v>1</v>
      </c>
      <c r="H43" s="16">
        <v>3</v>
      </c>
      <c r="I43" s="16">
        <v>3</v>
      </c>
      <c r="J43" s="16"/>
      <c r="K43" s="16" t="s">
        <v>39</v>
      </c>
      <c r="L43" s="16">
        <v>20</v>
      </c>
      <c r="M43" s="16" t="s">
        <v>35</v>
      </c>
      <c r="N43" s="17" t="s">
        <v>89</v>
      </c>
      <c r="O43" s="19">
        <v>14500000</v>
      </c>
      <c r="P43" s="19">
        <v>0</v>
      </c>
      <c r="Q43" s="19">
        <v>0</v>
      </c>
      <c r="R43" s="19">
        <v>14500000</v>
      </c>
      <c r="S43" s="19">
        <v>0</v>
      </c>
      <c r="T43" s="19">
        <v>14500000</v>
      </c>
      <c r="U43" s="19">
        <v>0</v>
      </c>
      <c r="V43" s="19">
        <v>14500000</v>
      </c>
      <c r="W43" s="19">
        <v>1056606</v>
      </c>
      <c r="X43" s="19">
        <v>1056606</v>
      </c>
      <c r="Y43" s="19">
        <v>1056606</v>
      </c>
    </row>
    <row r="44" spans="1:25">
      <c r="A44" s="16" t="s">
        <v>30</v>
      </c>
      <c r="B44" s="17" t="s">
        <v>31</v>
      </c>
      <c r="C44" s="18" t="s">
        <v>197</v>
      </c>
      <c r="D44" s="16" t="s">
        <v>33</v>
      </c>
      <c r="E44" s="16">
        <v>2</v>
      </c>
      <c r="F44" s="16">
        <v>2</v>
      </c>
      <c r="G44" s="16">
        <v>1</v>
      </c>
      <c r="H44" s="16">
        <v>3</v>
      </c>
      <c r="I44" s="16">
        <v>4</v>
      </c>
      <c r="J44" s="16"/>
      <c r="K44" s="16" t="s">
        <v>34</v>
      </c>
      <c r="L44" s="16">
        <v>10</v>
      </c>
      <c r="M44" s="16" t="s">
        <v>35</v>
      </c>
      <c r="N44" s="17" t="s">
        <v>198</v>
      </c>
      <c r="O44" s="19">
        <v>0</v>
      </c>
      <c r="P44" s="19">
        <v>1379250</v>
      </c>
      <c r="Q44" s="19">
        <v>0</v>
      </c>
      <c r="R44" s="19">
        <v>1379250</v>
      </c>
      <c r="S44" s="19">
        <v>0</v>
      </c>
      <c r="T44" s="19">
        <v>1379250</v>
      </c>
      <c r="U44" s="19">
        <v>0</v>
      </c>
      <c r="V44" s="19">
        <v>1189290</v>
      </c>
      <c r="W44" s="19">
        <v>0</v>
      </c>
      <c r="X44" s="19">
        <v>0</v>
      </c>
      <c r="Y44" s="19">
        <v>0</v>
      </c>
    </row>
    <row r="45" spans="1:25" ht="30.6">
      <c r="A45" s="16" t="s">
        <v>30</v>
      </c>
      <c r="B45" s="17" t="s">
        <v>31</v>
      </c>
      <c r="C45" s="18" t="s">
        <v>90</v>
      </c>
      <c r="D45" s="16" t="s">
        <v>33</v>
      </c>
      <c r="E45" s="16">
        <v>2</v>
      </c>
      <c r="F45" s="16">
        <v>2</v>
      </c>
      <c r="G45" s="16">
        <v>1</v>
      </c>
      <c r="H45" s="16">
        <v>3</v>
      </c>
      <c r="I45" s="16">
        <v>5</v>
      </c>
      <c r="J45" s="16"/>
      <c r="K45" s="16" t="s">
        <v>34</v>
      </c>
      <c r="L45" s="16">
        <v>10</v>
      </c>
      <c r="M45" s="16" t="s">
        <v>35</v>
      </c>
      <c r="N45" s="17" t="s">
        <v>91</v>
      </c>
      <c r="O45" s="19">
        <v>283624</v>
      </c>
      <c r="P45" s="19">
        <v>0</v>
      </c>
      <c r="Q45" s="19">
        <v>0</v>
      </c>
      <c r="R45" s="19">
        <v>283624</v>
      </c>
      <c r="S45" s="19">
        <v>0</v>
      </c>
      <c r="T45" s="19">
        <v>35453</v>
      </c>
      <c r="U45" s="19">
        <v>248171</v>
      </c>
      <c r="V45" s="19">
        <v>35453</v>
      </c>
      <c r="W45" s="19">
        <v>35453</v>
      </c>
      <c r="X45" s="19">
        <v>35453</v>
      </c>
      <c r="Y45" s="19">
        <v>35453</v>
      </c>
    </row>
    <row r="46" spans="1:25">
      <c r="A46" s="16" t="s">
        <v>30</v>
      </c>
      <c r="B46" s="17" t="s">
        <v>31</v>
      </c>
      <c r="C46" s="18" t="s">
        <v>92</v>
      </c>
      <c r="D46" s="16" t="s">
        <v>33</v>
      </c>
      <c r="E46" s="16">
        <v>2</v>
      </c>
      <c r="F46" s="16">
        <v>2</v>
      </c>
      <c r="G46" s="16">
        <v>1</v>
      </c>
      <c r="H46" s="16">
        <v>3</v>
      </c>
      <c r="I46" s="16">
        <v>6</v>
      </c>
      <c r="J46" s="16"/>
      <c r="K46" s="16" t="s">
        <v>34</v>
      </c>
      <c r="L46" s="16">
        <v>10</v>
      </c>
      <c r="M46" s="16" t="s">
        <v>35</v>
      </c>
      <c r="N46" s="17" t="s">
        <v>93</v>
      </c>
      <c r="O46" s="19">
        <v>567248</v>
      </c>
      <c r="P46" s="19">
        <v>0</v>
      </c>
      <c r="Q46" s="19">
        <v>0</v>
      </c>
      <c r="R46" s="19">
        <v>567248</v>
      </c>
      <c r="S46" s="19">
        <v>0</v>
      </c>
      <c r="T46" s="19">
        <v>155506</v>
      </c>
      <c r="U46" s="19">
        <v>411742</v>
      </c>
      <c r="V46" s="19">
        <v>155506</v>
      </c>
      <c r="W46" s="19">
        <v>155506</v>
      </c>
      <c r="X46" s="19">
        <v>155506</v>
      </c>
      <c r="Y46" s="19">
        <v>155506</v>
      </c>
    </row>
    <row r="47" spans="1:25">
      <c r="A47" s="16" t="s">
        <v>30</v>
      </c>
      <c r="B47" s="17" t="s">
        <v>31</v>
      </c>
      <c r="C47" s="18" t="s">
        <v>92</v>
      </c>
      <c r="D47" s="16" t="s">
        <v>33</v>
      </c>
      <c r="E47" s="16">
        <v>2</v>
      </c>
      <c r="F47" s="16">
        <v>2</v>
      </c>
      <c r="G47" s="16">
        <v>1</v>
      </c>
      <c r="H47" s="16">
        <v>3</v>
      </c>
      <c r="I47" s="16">
        <v>6</v>
      </c>
      <c r="J47" s="16"/>
      <c r="K47" s="16" t="s">
        <v>39</v>
      </c>
      <c r="L47" s="16">
        <v>20</v>
      </c>
      <c r="M47" s="16" t="s">
        <v>35</v>
      </c>
      <c r="N47" s="17" t="s">
        <v>93</v>
      </c>
      <c r="O47" s="19">
        <v>0</v>
      </c>
      <c r="P47" s="19">
        <v>1790979</v>
      </c>
      <c r="Q47" s="19">
        <v>0</v>
      </c>
      <c r="R47" s="19">
        <v>1790979</v>
      </c>
      <c r="S47" s="19">
        <v>0</v>
      </c>
      <c r="T47" s="19">
        <v>1790979</v>
      </c>
      <c r="U47" s="19">
        <v>0</v>
      </c>
      <c r="V47" s="19">
        <v>1763651</v>
      </c>
      <c r="W47" s="19">
        <v>0</v>
      </c>
      <c r="X47" s="19">
        <v>0</v>
      </c>
      <c r="Y47" s="19">
        <v>0</v>
      </c>
    </row>
    <row r="48" spans="1:25" ht="20.399999999999999">
      <c r="A48" s="16" t="s">
        <v>30</v>
      </c>
      <c r="B48" s="17" t="s">
        <v>31</v>
      </c>
      <c r="C48" s="18" t="s">
        <v>94</v>
      </c>
      <c r="D48" s="16" t="s">
        <v>33</v>
      </c>
      <c r="E48" s="16">
        <v>2</v>
      </c>
      <c r="F48" s="16">
        <v>2</v>
      </c>
      <c r="G48" s="16">
        <v>1</v>
      </c>
      <c r="H48" s="16">
        <v>3</v>
      </c>
      <c r="I48" s="16">
        <v>7</v>
      </c>
      <c r="J48" s="16"/>
      <c r="K48" s="16" t="s">
        <v>34</v>
      </c>
      <c r="L48" s="16">
        <v>10</v>
      </c>
      <c r="M48" s="16" t="s">
        <v>35</v>
      </c>
      <c r="N48" s="17" t="s">
        <v>95</v>
      </c>
      <c r="O48" s="19">
        <v>567240</v>
      </c>
      <c r="P48" s="19">
        <v>0</v>
      </c>
      <c r="Q48" s="19">
        <v>0</v>
      </c>
      <c r="R48" s="19">
        <v>567240</v>
      </c>
      <c r="S48" s="19">
        <v>0</v>
      </c>
      <c r="T48" s="19">
        <v>70905</v>
      </c>
      <c r="U48" s="19">
        <v>496335</v>
      </c>
      <c r="V48" s="19">
        <v>70905</v>
      </c>
      <c r="W48" s="19">
        <v>70905</v>
      </c>
      <c r="X48" s="19">
        <v>70905</v>
      </c>
      <c r="Y48" s="19">
        <v>70905</v>
      </c>
    </row>
    <row r="49" spans="1:25">
      <c r="A49" s="16" t="s">
        <v>30</v>
      </c>
      <c r="B49" s="17" t="s">
        <v>31</v>
      </c>
      <c r="C49" s="18" t="s">
        <v>96</v>
      </c>
      <c r="D49" s="16" t="s">
        <v>33</v>
      </c>
      <c r="E49" s="16">
        <v>2</v>
      </c>
      <c r="F49" s="16">
        <v>2</v>
      </c>
      <c r="G49" s="16">
        <v>1</v>
      </c>
      <c r="H49" s="16">
        <v>3</v>
      </c>
      <c r="I49" s="16">
        <v>8</v>
      </c>
      <c r="J49" s="16"/>
      <c r="K49" s="16" t="s">
        <v>34</v>
      </c>
      <c r="L49" s="16">
        <v>10</v>
      </c>
      <c r="M49" s="16" t="s">
        <v>35</v>
      </c>
      <c r="N49" s="17" t="s">
        <v>97</v>
      </c>
      <c r="O49" s="19">
        <v>7000000</v>
      </c>
      <c r="P49" s="19">
        <v>682330</v>
      </c>
      <c r="Q49" s="19">
        <v>0</v>
      </c>
      <c r="R49" s="19">
        <v>7682330</v>
      </c>
      <c r="S49" s="19">
        <v>0</v>
      </c>
      <c r="T49" s="19">
        <v>682330</v>
      </c>
      <c r="U49" s="19">
        <v>7000000</v>
      </c>
      <c r="V49" s="19">
        <v>546250</v>
      </c>
      <c r="W49" s="19">
        <v>0</v>
      </c>
      <c r="X49" s="19">
        <v>0</v>
      </c>
      <c r="Y49" s="19">
        <v>0</v>
      </c>
    </row>
    <row r="50" spans="1:25" ht="20.399999999999999">
      <c r="A50" s="16" t="s">
        <v>30</v>
      </c>
      <c r="B50" s="17" t="s">
        <v>31</v>
      </c>
      <c r="C50" s="18" t="s">
        <v>98</v>
      </c>
      <c r="D50" s="16" t="s">
        <v>33</v>
      </c>
      <c r="E50" s="16">
        <v>2</v>
      </c>
      <c r="F50" s="16">
        <v>2</v>
      </c>
      <c r="G50" s="16">
        <v>1</v>
      </c>
      <c r="H50" s="16">
        <v>4</v>
      </c>
      <c r="I50" s="16">
        <v>2</v>
      </c>
      <c r="J50" s="16"/>
      <c r="K50" s="16" t="s">
        <v>34</v>
      </c>
      <c r="L50" s="16">
        <v>10</v>
      </c>
      <c r="M50" s="16" t="s">
        <v>35</v>
      </c>
      <c r="N50" s="17" t="s">
        <v>99</v>
      </c>
      <c r="O50" s="19">
        <v>5029290</v>
      </c>
      <c r="P50" s="19">
        <v>0</v>
      </c>
      <c r="Q50" s="19">
        <v>2400002</v>
      </c>
      <c r="R50" s="19">
        <v>2629288</v>
      </c>
      <c r="S50" s="19">
        <v>0</v>
      </c>
      <c r="T50" s="19">
        <v>518661</v>
      </c>
      <c r="U50" s="19">
        <v>2110627</v>
      </c>
      <c r="V50" s="19">
        <v>518661</v>
      </c>
      <c r="W50" s="19">
        <v>518661</v>
      </c>
      <c r="X50" s="19">
        <v>518661</v>
      </c>
      <c r="Y50" s="19">
        <v>518661</v>
      </c>
    </row>
    <row r="51" spans="1:25">
      <c r="A51" s="16" t="s">
        <v>30</v>
      </c>
      <c r="B51" s="17" t="s">
        <v>31</v>
      </c>
      <c r="C51" s="18" t="s">
        <v>100</v>
      </c>
      <c r="D51" s="16" t="s">
        <v>33</v>
      </c>
      <c r="E51" s="16">
        <v>2</v>
      </c>
      <c r="F51" s="16">
        <v>2</v>
      </c>
      <c r="G51" s="16">
        <v>1</v>
      </c>
      <c r="H51" s="16">
        <v>4</v>
      </c>
      <c r="I51" s="16">
        <v>6</v>
      </c>
      <c r="J51" s="16"/>
      <c r="K51" s="16" t="s">
        <v>34</v>
      </c>
      <c r="L51" s="16">
        <v>10</v>
      </c>
      <c r="M51" s="16" t="s">
        <v>35</v>
      </c>
      <c r="N51" s="17" t="s">
        <v>101</v>
      </c>
      <c r="O51" s="19">
        <v>8000000</v>
      </c>
      <c r="P51" s="19">
        <v>0</v>
      </c>
      <c r="Q51" s="19">
        <v>0</v>
      </c>
      <c r="R51" s="19">
        <v>8000000</v>
      </c>
      <c r="S51" s="19">
        <v>0</v>
      </c>
      <c r="T51" s="19">
        <v>0</v>
      </c>
      <c r="U51" s="19">
        <v>8000000</v>
      </c>
      <c r="V51" s="19">
        <v>0</v>
      </c>
      <c r="W51" s="19">
        <v>0</v>
      </c>
      <c r="X51" s="19">
        <v>0</v>
      </c>
      <c r="Y51" s="19">
        <v>0</v>
      </c>
    </row>
    <row r="52" spans="1:25" ht="20.399999999999999">
      <c r="A52" s="16" t="s">
        <v>30</v>
      </c>
      <c r="B52" s="17" t="s">
        <v>31</v>
      </c>
      <c r="C52" s="18" t="s">
        <v>102</v>
      </c>
      <c r="D52" s="16" t="s">
        <v>33</v>
      </c>
      <c r="E52" s="16">
        <v>2</v>
      </c>
      <c r="F52" s="16">
        <v>2</v>
      </c>
      <c r="G52" s="16">
        <v>1</v>
      </c>
      <c r="H52" s="16">
        <v>4</v>
      </c>
      <c r="I52" s="16">
        <v>7</v>
      </c>
      <c r="J52" s="16"/>
      <c r="K52" s="16" t="s">
        <v>34</v>
      </c>
      <c r="L52" s="16">
        <v>10</v>
      </c>
      <c r="M52" s="16" t="s">
        <v>35</v>
      </c>
      <c r="N52" s="17" t="s">
        <v>103</v>
      </c>
      <c r="O52" s="19">
        <v>2400000</v>
      </c>
      <c r="P52" s="19">
        <v>0</v>
      </c>
      <c r="Q52" s="19">
        <v>0</v>
      </c>
      <c r="R52" s="19">
        <v>2400000</v>
      </c>
      <c r="S52" s="19">
        <v>0</v>
      </c>
      <c r="T52" s="19">
        <v>704600</v>
      </c>
      <c r="U52" s="19">
        <v>1695400</v>
      </c>
      <c r="V52" s="19">
        <v>704600</v>
      </c>
      <c r="W52" s="19">
        <v>704600</v>
      </c>
      <c r="X52" s="19">
        <v>704600</v>
      </c>
      <c r="Y52" s="19">
        <v>704600</v>
      </c>
    </row>
    <row r="53" spans="1:25" ht="20.399999999999999">
      <c r="A53" s="16" t="s">
        <v>30</v>
      </c>
      <c r="B53" s="17" t="s">
        <v>31</v>
      </c>
      <c r="C53" s="18" t="s">
        <v>102</v>
      </c>
      <c r="D53" s="16" t="s">
        <v>33</v>
      </c>
      <c r="E53" s="16">
        <v>2</v>
      </c>
      <c r="F53" s="16">
        <v>2</v>
      </c>
      <c r="G53" s="16">
        <v>1</v>
      </c>
      <c r="H53" s="16">
        <v>4</v>
      </c>
      <c r="I53" s="16">
        <v>7</v>
      </c>
      <c r="J53" s="16"/>
      <c r="K53" s="16" t="s">
        <v>39</v>
      </c>
      <c r="L53" s="16">
        <v>20</v>
      </c>
      <c r="M53" s="16" t="s">
        <v>35</v>
      </c>
      <c r="N53" s="17" t="s">
        <v>103</v>
      </c>
      <c r="O53" s="19">
        <v>30000000</v>
      </c>
      <c r="P53" s="19">
        <v>0</v>
      </c>
      <c r="Q53" s="19">
        <v>0</v>
      </c>
      <c r="R53" s="19">
        <v>30000000</v>
      </c>
      <c r="S53" s="19">
        <v>0</v>
      </c>
      <c r="T53" s="19">
        <v>0</v>
      </c>
      <c r="U53" s="19">
        <v>30000000</v>
      </c>
      <c r="V53" s="19">
        <v>0</v>
      </c>
      <c r="W53" s="19">
        <v>0</v>
      </c>
      <c r="X53" s="19">
        <v>0</v>
      </c>
      <c r="Y53" s="19">
        <v>0</v>
      </c>
    </row>
    <row r="54" spans="1:25" ht="20.399999999999999">
      <c r="A54" s="16" t="s">
        <v>30</v>
      </c>
      <c r="B54" s="17" t="s">
        <v>31</v>
      </c>
      <c r="C54" s="18" t="s">
        <v>199</v>
      </c>
      <c r="D54" s="16" t="s">
        <v>33</v>
      </c>
      <c r="E54" s="16">
        <v>2</v>
      </c>
      <c r="F54" s="16">
        <v>2</v>
      </c>
      <c r="G54" s="16">
        <v>1</v>
      </c>
      <c r="H54" s="16">
        <v>4</v>
      </c>
      <c r="I54" s="16">
        <v>8</v>
      </c>
      <c r="J54" s="16"/>
      <c r="K54" s="16" t="s">
        <v>34</v>
      </c>
      <c r="L54" s="16">
        <v>10</v>
      </c>
      <c r="M54" s="16" t="s">
        <v>35</v>
      </c>
      <c r="N54" s="17" t="s">
        <v>200</v>
      </c>
      <c r="O54" s="19">
        <v>0</v>
      </c>
      <c r="P54" s="19">
        <v>35859</v>
      </c>
      <c r="Q54" s="19">
        <v>0</v>
      </c>
      <c r="R54" s="19">
        <v>35859</v>
      </c>
      <c r="S54" s="19">
        <v>0</v>
      </c>
      <c r="T54" s="19">
        <v>35859</v>
      </c>
      <c r="U54" s="19">
        <v>0</v>
      </c>
      <c r="V54" s="19">
        <v>35859</v>
      </c>
      <c r="W54" s="19">
        <v>0</v>
      </c>
      <c r="X54" s="19">
        <v>0</v>
      </c>
      <c r="Y54" s="19">
        <v>0</v>
      </c>
    </row>
    <row r="55" spans="1:25" ht="20.399999999999999">
      <c r="A55" s="16" t="s">
        <v>30</v>
      </c>
      <c r="B55" s="17" t="s">
        <v>31</v>
      </c>
      <c r="C55" s="18" t="s">
        <v>199</v>
      </c>
      <c r="D55" s="16" t="s">
        <v>33</v>
      </c>
      <c r="E55" s="16">
        <v>2</v>
      </c>
      <c r="F55" s="16">
        <v>2</v>
      </c>
      <c r="G55" s="16">
        <v>1</v>
      </c>
      <c r="H55" s="16">
        <v>4</v>
      </c>
      <c r="I55" s="16">
        <v>8</v>
      </c>
      <c r="J55" s="16"/>
      <c r="K55" s="16" t="s">
        <v>39</v>
      </c>
      <c r="L55" s="16">
        <v>20</v>
      </c>
      <c r="M55" s="16" t="s">
        <v>35</v>
      </c>
      <c r="N55" s="17" t="s">
        <v>200</v>
      </c>
      <c r="O55" s="19">
        <v>0</v>
      </c>
      <c r="P55" s="19">
        <v>928585</v>
      </c>
      <c r="Q55" s="19">
        <v>0</v>
      </c>
      <c r="R55" s="19">
        <v>928585</v>
      </c>
      <c r="S55" s="19">
        <v>0</v>
      </c>
      <c r="T55" s="19">
        <v>928585</v>
      </c>
      <c r="U55" s="19">
        <v>0</v>
      </c>
      <c r="V55" s="19">
        <v>915941</v>
      </c>
      <c r="W55" s="19">
        <v>0</v>
      </c>
      <c r="X55" s="19">
        <v>0</v>
      </c>
      <c r="Y55" s="19">
        <v>0</v>
      </c>
    </row>
    <row r="56" spans="1:25">
      <c r="A56" s="16" t="s">
        <v>30</v>
      </c>
      <c r="B56" s="17" t="s">
        <v>31</v>
      </c>
      <c r="C56" s="18" t="s">
        <v>104</v>
      </c>
      <c r="D56" s="16" t="s">
        <v>33</v>
      </c>
      <c r="E56" s="16">
        <v>2</v>
      </c>
      <c r="F56" s="16">
        <v>2</v>
      </c>
      <c r="G56" s="16">
        <v>2</v>
      </c>
      <c r="H56" s="16">
        <v>5</v>
      </c>
      <c r="I56" s="16">
        <v>4</v>
      </c>
      <c r="J56" s="16"/>
      <c r="K56" s="16" t="s">
        <v>34</v>
      </c>
      <c r="L56" s="16">
        <v>10</v>
      </c>
      <c r="M56" s="16" t="s">
        <v>35</v>
      </c>
      <c r="N56" s="17" t="s">
        <v>105</v>
      </c>
      <c r="O56" s="19">
        <v>0</v>
      </c>
      <c r="P56" s="19">
        <v>149812</v>
      </c>
      <c r="Q56" s="19">
        <v>0</v>
      </c>
      <c r="R56" s="19">
        <v>149812</v>
      </c>
      <c r="S56" s="19">
        <v>0</v>
      </c>
      <c r="T56" s="19">
        <v>0</v>
      </c>
      <c r="U56" s="19">
        <v>149812</v>
      </c>
      <c r="V56" s="19">
        <v>0</v>
      </c>
      <c r="W56" s="19">
        <v>0</v>
      </c>
      <c r="X56" s="19">
        <v>0</v>
      </c>
      <c r="Y56" s="19">
        <v>0</v>
      </c>
    </row>
    <row r="57" spans="1:25">
      <c r="A57" s="16" t="s">
        <v>30</v>
      </c>
      <c r="B57" s="17" t="s">
        <v>31</v>
      </c>
      <c r="C57" s="18" t="s">
        <v>104</v>
      </c>
      <c r="D57" s="16" t="s">
        <v>33</v>
      </c>
      <c r="E57" s="16">
        <v>2</v>
      </c>
      <c r="F57" s="16">
        <v>2</v>
      </c>
      <c r="G57" s="16">
        <v>2</v>
      </c>
      <c r="H57" s="16">
        <v>5</v>
      </c>
      <c r="I57" s="16">
        <v>4</v>
      </c>
      <c r="J57" s="16"/>
      <c r="K57" s="16" t="s">
        <v>39</v>
      </c>
      <c r="L57" s="16">
        <v>20</v>
      </c>
      <c r="M57" s="16" t="s">
        <v>35</v>
      </c>
      <c r="N57" s="17" t="s">
        <v>105</v>
      </c>
      <c r="O57" s="19">
        <v>0</v>
      </c>
      <c r="P57" s="19">
        <v>115612292</v>
      </c>
      <c r="Q57" s="19">
        <v>0</v>
      </c>
      <c r="R57" s="19">
        <v>115612292</v>
      </c>
      <c r="S57" s="19">
        <v>0</v>
      </c>
      <c r="T57" s="19">
        <v>0</v>
      </c>
      <c r="U57" s="19">
        <v>115612292</v>
      </c>
      <c r="V57" s="19">
        <v>0</v>
      </c>
      <c r="W57" s="19">
        <v>0</v>
      </c>
      <c r="X57" s="19">
        <v>0</v>
      </c>
      <c r="Y57" s="19">
        <v>0</v>
      </c>
    </row>
    <row r="58" spans="1:25">
      <c r="A58" s="16" t="s">
        <v>30</v>
      </c>
      <c r="B58" s="17" t="s">
        <v>31</v>
      </c>
      <c r="C58" s="18" t="s">
        <v>106</v>
      </c>
      <c r="D58" s="16" t="s">
        <v>33</v>
      </c>
      <c r="E58" s="16">
        <v>2</v>
      </c>
      <c r="F58" s="16">
        <v>2</v>
      </c>
      <c r="G58" s="16">
        <v>2</v>
      </c>
      <c r="H58" s="16">
        <v>6</v>
      </c>
      <c r="I58" s="16">
        <v>4</v>
      </c>
      <c r="J58" s="16"/>
      <c r="K58" s="16" t="s">
        <v>34</v>
      </c>
      <c r="L58" s="16">
        <v>10</v>
      </c>
      <c r="M58" s="16" t="s">
        <v>35</v>
      </c>
      <c r="N58" s="17" t="s">
        <v>107</v>
      </c>
      <c r="O58" s="19">
        <v>90000000</v>
      </c>
      <c r="P58" s="19">
        <v>1639480</v>
      </c>
      <c r="Q58" s="19">
        <v>0</v>
      </c>
      <c r="R58" s="19">
        <v>91639480</v>
      </c>
      <c r="S58" s="19">
        <v>0</v>
      </c>
      <c r="T58" s="19">
        <v>90277135</v>
      </c>
      <c r="U58" s="19">
        <v>1362345</v>
      </c>
      <c r="V58" s="19">
        <v>81343491</v>
      </c>
      <c r="W58" s="19">
        <v>35707403</v>
      </c>
      <c r="X58" s="19">
        <v>35707403</v>
      </c>
      <c r="Y58" s="19">
        <v>35707403</v>
      </c>
    </row>
    <row r="59" spans="1:25">
      <c r="A59" s="16" t="s">
        <v>30</v>
      </c>
      <c r="B59" s="17" t="s">
        <v>31</v>
      </c>
      <c r="C59" s="18" t="s">
        <v>106</v>
      </c>
      <c r="D59" s="16" t="s">
        <v>33</v>
      </c>
      <c r="E59" s="16">
        <v>2</v>
      </c>
      <c r="F59" s="16">
        <v>2</v>
      </c>
      <c r="G59" s="16">
        <v>2</v>
      </c>
      <c r="H59" s="16">
        <v>6</v>
      </c>
      <c r="I59" s="16">
        <v>4</v>
      </c>
      <c r="J59" s="16"/>
      <c r="K59" s="16" t="s">
        <v>39</v>
      </c>
      <c r="L59" s="16">
        <v>20</v>
      </c>
      <c r="M59" s="16" t="s">
        <v>35</v>
      </c>
      <c r="N59" s="17" t="s">
        <v>107</v>
      </c>
      <c r="O59" s="19">
        <v>162121400</v>
      </c>
      <c r="P59" s="19">
        <v>0</v>
      </c>
      <c r="Q59" s="19">
        <v>0</v>
      </c>
      <c r="R59" s="19">
        <v>162121400</v>
      </c>
      <c r="S59" s="19">
        <v>0</v>
      </c>
      <c r="T59" s="19">
        <v>124900936</v>
      </c>
      <c r="U59" s="19">
        <v>37220464</v>
      </c>
      <c r="V59" s="19">
        <v>0</v>
      </c>
      <c r="W59" s="19">
        <v>0</v>
      </c>
      <c r="X59" s="19">
        <v>0</v>
      </c>
      <c r="Y59" s="19">
        <v>0</v>
      </c>
    </row>
    <row r="60" spans="1:25">
      <c r="A60" s="16" t="s">
        <v>30</v>
      </c>
      <c r="B60" s="17" t="s">
        <v>31</v>
      </c>
      <c r="C60" s="18" t="s">
        <v>108</v>
      </c>
      <c r="D60" s="16" t="s">
        <v>33</v>
      </c>
      <c r="E60" s="16">
        <v>2</v>
      </c>
      <c r="F60" s="16">
        <v>2</v>
      </c>
      <c r="G60" s="16">
        <v>2</v>
      </c>
      <c r="H60" s="16">
        <v>6</v>
      </c>
      <c r="I60" s="16">
        <v>7</v>
      </c>
      <c r="J60" s="16"/>
      <c r="K60" s="16" t="s">
        <v>34</v>
      </c>
      <c r="L60" s="16">
        <v>10</v>
      </c>
      <c r="M60" s="16" t="s">
        <v>35</v>
      </c>
      <c r="N60" s="17" t="s">
        <v>109</v>
      </c>
      <c r="O60" s="19">
        <v>12382210</v>
      </c>
      <c r="P60" s="19">
        <v>0</v>
      </c>
      <c r="Q60" s="19">
        <v>12382210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</row>
    <row r="61" spans="1:25">
      <c r="A61" s="16" t="s">
        <v>30</v>
      </c>
      <c r="B61" s="17" t="s">
        <v>31</v>
      </c>
      <c r="C61" s="18" t="s">
        <v>108</v>
      </c>
      <c r="D61" s="16" t="s">
        <v>33</v>
      </c>
      <c r="E61" s="16">
        <v>2</v>
      </c>
      <c r="F61" s="16">
        <v>2</v>
      </c>
      <c r="G61" s="16">
        <v>2</v>
      </c>
      <c r="H61" s="16">
        <v>6</v>
      </c>
      <c r="I61" s="16">
        <v>7</v>
      </c>
      <c r="J61" s="16"/>
      <c r="K61" s="16" t="s">
        <v>39</v>
      </c>
      <c r="L61" s="16">
        <v>20</v>
      </c>
      <c r="M61" s="16" t="s">
        <v>35</v>
      </c>
      <c r="N61" s="17" t="s">
        <v>109</v>
      </c>
      <c r="O61" s="19">
        <v>2000000</v>
      </c>
      <c r="P61" s="19">
        <v>0</v>
      </c>
      <c r="Q61" s="19">
        <v>0</v>
      </c>
      <c r="R61" s="19">
        <v>2000000</v>
      </c>
      <c r="S61" s="19">
        <v>0</v>
      </c>
      <c r="T61" s="19">
        <v>0</v>
      </c>
      <c r="U61" s="19">
        <v>2000000</v>
      </c>
      <c r="V61" s="19">
        <v>0</v>
      </c>
      <c r="W61" s="19">
        <v>0</v>
      </c>
      <c r="X61" s="19">
        <v>0</v>
      </c>
      <c r="Y61" s="19">
        <v>0</v>
      </c>
    </row>
    <row r="62" spans="1:25">
      <c r="A62" s="16" t="s">
        <v>30</v>
      </c>
      <c r="B62" s="17" t="s">
        <v>31</v>
      </c>
      <c r="C62" s="18" t="s">
        <v>110</v>
      </c>
      <c r="D62" s="16" t="s">
        <v>33</v>
      </c>
      <c r="E62" s="16">
        <v>2</v>
      </c>
      <c r="F62" s="16">
        <v>2</v>
      </c>
      <c r="G62" s="16">
        <v>2</v>
      </c>
      <c r="H62" s="16">
        <v>6</v>
      </c>
      <c r="I62" s="16">
        <v>8</v>
      </c>
      <c r="J62" s="16"/>
      <c r="K62" s="16" t="s">
        <v>34</v>
      </c>
      <c r="L62" s="16">
        <v>10</v>
      </c>
      <c r="M62" s="16" t="s">
        <v>35</v>
      </c>
      <c r="N62" s="17" t="s">
        <v>111</v>
      </c>
      <c r="O62" s="19">
        <v>3000000</v>
      </c>
      <c r="P62" s="19">
        <v>0</v>
      </c>
      <c r="Q62" s="19">
        <v>0</v>
      </c>
      <c r="R62" s="19">
        <v>3000000</v>
      </c>
      <c r="S62" s="19">
        <v>0</v>
      </c>
      <c r="T62" s="19">
        <v>0</v>
      </c>
      <c r="U62" s="19">
        <v>3000000</v>
      </c>
      <c r="V62" s="19">
        <v>0</v>
      </c>
      <c r="W62" s="19">
        <v>0</v>
      </c>
      <c r="X62" s="19">
        <v>0</v>
      </c>
      <c r="Y62" s="19">
        <v>0</v>
      </c>
    </row>
    <row r="63" spans="1:25" ht="30.6">
      <c r="A63" s="16" t="s">
        <v>30</v>
      </c>
      <c r="B63" s="17" t="s">
        <v>31</v>
      </c>
      <c r="C63" s="18" t="s">
        <v>112</v>
      </c>
      <c r="D63" s="16" t="s">
        <v>33</v>
      </c>
      <c r="E63" s="16">
        <v>2</v>
      </c>
      <c r="F63" s="16">
        <v>2</v>
      </c>
      <c r="G63" s="16">
        <v>2</v>
      </c>
      <c r="H63" s="16">
        <v>6</v>
      </c>
      <c r="I63" s="16">
        <v>9</v>
      </c>
      <c r="J63" s="16"/>
      <c r="K63" s="16" t="s">
        <v>34</v>
      </c>
      <c r="L63" s="16">
        <v>10</v>
      </c>
      <c r="M63" s="16" t="s">
        <v>35</v>
      </c>
      <c r="N63" s="17" t="s">
        <v>113</v>
      </c>
      <c r="O63" s="19">
        <v>110319287</v>
      </c>
      <c r="P63" s="19">
        <v>0</v>
      </c>
      <c r="Q63" s="19">
        <v>0</v>
      </c>
      <c r="R63" s="19">
        <v>110319287</v>
      </c>
      <c r="S63" s="19">
        <v>0</v>
      </c>
      <c r="T63" s="19">
        <v>110319287</v>
      </c>
      <c r="U63" s="19">
        <v>0</v>
      </c>
      <c r="V63" s="19">
        <v>45226231</v>
      </c>
      <c r="W63" s="19">
        <v>45226231</v>
      </c>
      <c r="X63" s="19">
        <v>42183601</v>
      </c>
      <c r="Y63" s="19">
        <v>42183601</v>
      </c>
    </row>
    <row r="64" spans="1:25" ht="20.399999999999999">
      <c r="A64" s="16" t="s">
        <v>30</v>
      </c>
      <c r="B64" s="17" t="s">
        <v>31</v>
      </c>
      <c r="C64" s="18" t="s">
        <v>114</v>
      </c>
      <c r="D64" s="16" t="s">
        <v>33</v>
      </c>
      <c r="E64" s="16">
        <v>2</v>
      </c>
      <c r="F64" s="16">
        <v>2</v>
      </c>
      <c r="G64" s="16">
        <v>2</v>
      </c>
      <c r="H64" s="16">
        <v>7</v>
      </c>
      <c r="I64" s="16">
        <v>1</v>
      </c>
      <c r="J64" s="16"/>
      <c r="K64" s="16" t="s">
        <v>34</v>
      </c>
      <c r="L64" s="16">
        <v>10</v>
      </c>
      <c r="M64" s="16" t="s">
        <v>35</v>
      </c>
      <c r="N64" s="17" t="s">
        <v>115</v>
      </c>
      <c r="O64" s="19">
        <v>107459407</v>
      </c>
      <c r="P64" s="19">
        <v>0</v>
      </c>
      <c r="Q64" s="19">
        <v>115207</v>
      </c>
      <c r="R64" s="19">
        <v>107344200</v>
      </c>
      <c r="S64" s="19">
        <v>0</v>
      </c>
      <c r="T64" s="19">
        <v>50137964</v>
      </c>
      <c r="U64" s="19">
        <v>57206236</v>
      </c>
      <c r="V64" s="19">
        <v>50055054</v>
      </c>
      <c r="W64" s="19">
        <v>50055054</v>
      </c>
      <c r="X64" s="19">
        <v>50055054</v>
      </c>
      <c r="Y64" s="19">
        <v>50055054</v>
      </c>
    </row>
    <row r="65" spans="1:27" ht="20.399999999999999">
      <c r="A65" s="16" t="s">
        <v>30</v>
      </c>
      <c r="B65" s="17" t="s">
        <v>31</v>
      </c>
      <c r="C65" s="18" t="s">
        <v>114</v>
      </c>
      <c r="D65" s="16" t="s">
        <v>33</v>
      </c>
      <c r="E65" s="16">
        <v>2</v>
      </c>
      <c r="F65" s="16">
        <v>2</v>
      </c>
      <c r="G65" s="16">
        <v>2</v>
      </c>
      <c r="H65" s="16">
        <v>7</v>
      </c>
      <c r="I65" s="16">
        <v>1</v>
      </c>
      <c r="J65" s="16"/>
      <c r="K65" s="16" t="s">
        <v>39</v>
      </c>
      <c r="L65" s="16">
        <v>20</v>
      </c>
      <c r="M65" s="16" t="s">
        <v>35</v>
      </c>
      <c r="N65" s="17" t="s">
        <v>115</v>
      </c>
      <c r="O65" s="19">
        <v>11690000</v>
      </c>
      <c r="P65" s="19">
        <v>0</v>
      </c>
      <c r="Q65" s="19">
        <v>0</v>
      </c>
      <c r="R65" s="19">
        <v>11690000</v>
      </c>
      <c r="S65" s="19">
        <v>0</v>
      </c>
      <c r="T65" s="19">
        <v>11690000</v>
      </c>
      <c r="U65" s="19">
        <v>0</v>
      </c>
      <c r="V65" s="19">
        <v>4267923.49</v>
      </c>
      <c r="W65" s="19">
        <v>4267923.49</v>
      </c>
      <c r="X65" s="19">
        <v>4267923.49</v>
      </c>
      <c r="Y65" s="19">
        <v>4267923.49</v>
      </c>
    </row>
    <row r="66" spans="1:27">
      <c r="A66" s="16" t="s">
        <v>30</v>
      </c>
      <c r="B66" s="17" t="s">
        <v>31</v>
      </c>
      <c r="C66" s="18" t="s">
        <v>116</v>
      </c>
      <c r="D66" s="16" t="s">
        <v>33</v>
      </c>
      <c r="E66" s="16">
        <v>2</v>
      </c>
      <c r="F66" s="16">
        <v>2</v>
      </c>
      <c r="G66" s="16">
        <v>2</v>
      </c>
      <c r="H66" s="16">
        <v>8</v>
      </c>
      <c r="I66" s="16">
        <v>2</v>
      </c>
      <c r="J66" s="16"/>
      <c r="K66" s="16" t="s">
        <v>34</v>
      </c>
      <c r="L66" s="16">
        <v>10</v>
      </c>
      <c r="M66" s="16" t="s">
        <v>35</v>
      </c>
      <c r="N66" s="17" t="s">
        <v>117</v>
      </c>
      <c r="O66" s="19">
        <v>66639868</v>
      </c>
      <c r="P66" s="19">
        <v>0</v>
      </c>
      <c r="Q66" s="19">
        <v>0</v>
      </c>
      <c r="R66" s="19">
        <v>66639868</v>
      </c>
      <c r="S66" s="19">
        <v>0</v>
      </c>
      <c r="T66" s="19">
        <v>66639868</v>
      </c>
      <c r="U66" s="19">
        <v>0</v>
      </c>
      <c r="V66" s="19">
        <v>66639868</v>
      </c>
      <c r="W66" s="19">
        <v>31047063</v>
      </c>
      <c r="X66" s="19">
        <v>31047063</v>
      </c>
      <c r="Y66" s="19">
        <v>31047063</v>
      </c>
    </row>
    <row r="67" spans="1:27">
      <c r="A67" s="16" t="s">
        <v>30</v>
      </c>
      <c r="B67" s="17" t="s">
        <v>31</v>
      </c>
      <c r="C67" s="18" t="s">
        <v>116</v>
      </c>
      <c r="D67" s="16" t="s">
        <v>33</v>
      </c>
      <c r="E67" s="16">
        <v>2</v>
      </c>
      <c r="F67" s="16">
        <v>2</v>
      </c>
      <c r="G67" s="16">
        <v>2</v>
      </c>
      <c r="H67" s="16">
        <v>8</v>
      </c>
      <c r="I67" s="16">
        <v>2</v>
      </c>
      <c r="J67" s="16"/>
      <c r="K67" s="16" t="s">
        <v>39</v>
      </c>
      <c r="L67" s="16">
        <v>20</v>
      </c>
      <c r="M67" s="16" t="s">
        <v>35</v>
      </c>
      <c r="N67" s="17" t="s">
        <v>117</v>
      </c>
      <c r="O67" s="19">
        <v>177646829</v>
      </c>
      <c r="P67" s="19">
        <v>0</v>
      </c>
      <c r="Q67" s="19">
        <v>0</v>
      </c>
      <c r="R67" s="19">
        <v>177646829</v>
      </c>
      <c r="S67" s="19">
        <v>0</v>
      </c>
      <c r="T67" s="19">
        <v>177646829</v>
      </c>
      <c r="U67" s="19">
        <v>0</v>
      </c>
      <c r="V67" s="19">
        <v>134588679</v>
      </c>
      <c r="W67" s="19">
        <v>51541469</v>
      </c>
      <c r="X67" s="19">
        <v>51541469</v>
      </c>
      <c r="Y67" s="19">
        <v>51541469</v>
      </c>
    </row>
    <row r="68" spans="1:27" ht="20.399999999999999">
      <c r="A68" s="16" t="s">
        <v>30</v>
      </c>
      <c r="B68" s="17" t="s">
        <v>31</v>
      </c>
      <c r="C68" s="18" t="s">
        <v>118</v>
      </c>
      <c r="D68" s="16" t="s">
        <v>33</v>
      </c>
      <c r="E68" s="16">
        <v>2</v>
      </c>
      <c r="F68" s="16">
        <v>2</v>
      </c>
      <c r="G68" s="16">
        <v>2</v>
      </c>
      <c r="H68" s="16">
        <v>8</v>
      </c>
      <c r="I68" s="16">
        <v>3</v>
      </c>
      <c r="J68" s="16"/>
      <c r="K68" s="16" t="s">
        <v>34</v>
      </c>
      <c r="L68" s="16">
        <v>10</v>
      </c>
      <c r="M68" s="16" t="s">
        <v>35</v>
      </c>
      <c r="N68" s="17" t="s">
        <v>119</v>
      </c>
      <c r="O68" s="19">
        <v>5236800</v>
      </c>
      <c r="P68" s="19">
        <v>5000000</v>
      </c>
      <c r="Q68" s="19">
        <v>0</v>
      </c>
      <c r="R68" s="19">
        <v>10236800</v>
      </c>
      <c r="S68" s="19">
        <v>0</v>
      </c>
      <c r="T68" s="19">
        <v>9279240</v>
      </c>
      <c r="U68" s="19">
        <v>957560</v>
      </c>
      <c r="V68" s="19">
        <v>9279240</v>
      </c>
      <c r="W68" s="19">
        <v>8469106</v>
      </c>
      <c r="X68" s="19">
        <v>8469106</v>
      </c>
      <c r="Y68" s="19">
        <v>8469106</v>
      </c>
    </row>
    <row r="69" spans="1:27" ht="20.399999999999999">
      <c r="A69" s="16" t="s">
        <v>30</v>
      </c>
      <c r="B69" s="17" t="s">
        <v>31</v>
      </c>
      <c r="C69" s="18" t="s">
        <v>118</v>
      </c>
      <c r="D69" s="16" t="s">
        <v>33</v>
      </c>
      <c r="E69" s="16">
        <v>2</v>
      </c>
      <c r="F69" s="16">
        <v>2</v>
      </c>
      <c r="G69" s="16">
        <v>2</v>
      </c>
      <c r="H69" s="16">
        <v>8</v>
      </c>
      <c r="I69" s="16">
        <v>3</v>
      </c>
      <c r="J69" s="16"/>
      <c r="K69" s="16" t="s">
        <v>39</v>
      </c>
      <c r="L69" s="16">
        <v>20</v>
      </c>
      <c r="M69" s="16" t="s">
        <v>35</v>
      </c>
      <c r="N69" s="17" t="s">
        <v>119</v>
      </c>
      <c r="O69" s="19">
        <v>189711246</v>
      </c>
      <c r="P69" s="19">
        <v>0</v>
      </c>
      <c r="Q69" s="19">
        <v>2257560</v>
      </c>
      <c r="R69" s="19">
        <v>187453686</v>
      </c>
      <c r="S69" s="19">
        <v>0</v>
      </c>
      <c r="T69" s="19">
        <v>148916009</v>
      </c>
      <c r="U69" s="19">
        <v>38537677</v>
      </c>
      <c r="V69" s="19">
        <v>139916009</v>
      </c>
      <c r="W69" s="19">
        <v>37904775</v>
      </c>
      <c r="X69" s="19">
        <v>37904775</v>
      </c>
      <c r="Y69" s="19">
        <v>37904775</v>
      </c>
    </row>
    <row r="70" spans="1:27" ht="30.6">
      <c r="A70" s="16" t="s">
        <v>30</v>
      </c>
      <c r="B70" s="17" t="s">
        <v>31</v>
      </c>
      <c r="C70" s="18" t="s">
        <v>120</v>
      </c>
      <c r="D70" s="16" t="s">
        <v>33</v>
      </c>
      <c r="E70" s="16">
        <v>2</v>
      </c>
      <c r="F70" s="16">
        <v>2</v>
      </c>
      <c r="G70" s="16">
        <v>2</v>
      </c>
      <c r="H70" s="16">
        <v>8</v>
      </c>
      <c r="I70" s="16">
        <v>4</v>
      </c>
      <c r="J70" s="16"/>
      <c r="K70" s="16" t="s">
        <v>34</v>
      </c>
      <c r="L70" s="16">
        <v>10</v>
      </c>
      <c r="M70" s="16" t="s">
        <v>35</v>
      </c>
      <c r="N70" s="17" t="s">
        <v>121</v>
      </c>
      <c r="O70" s="19">
        <v>79138973</v>
      </c>
      <c r="P70" s="19">
        <v>0</v>
      </c>
      <c r="Q70" s="19">
        <v>0</v>
      </c>
      <c r="R70" s="19">
        <v>79138973</v>
      </c>
      <c r="S70" s="19">
        <v>0</v>
      </c>
      <c r="T70" s="19">
        <v>64385922</v>
      </c>
      <c r="U70" s="19">
        <v>14753051</v>
      </c>
      <c r="V70" s="19">
        <v>33638431.079999998</v>
      </c>
      <c r="W70" s="19">
        <v>24410103</v>
      </c>
      <c r="X70" s="19">
        <v>24410103</v>
      </c>
      <c r="Y70" s="19">
        <v>24410103</v>
      </c>
    </row>
    <row r="71" spans="1:27">
      <c r="A71" s="16" t="s">
        <v>30</v>
      </c>
      <c r="B71" s="17" t="s">
        <v>31</v>
      </c>
      <c r="C71" s="18" t="s">
        <v>122</v>
      </c>
      <c r="D71" s="16" t="s">
        <v>33</v>
      </c>
      <c r="E71" s="16">
        <v>2</v>
      </c>
      <c r="F71" s="16">
        <v>2</v>
      </c>
      <c r="G71" s="16">
        <v>2</v>
      </c>
      <c r="H71" s="16">
        <v>8</v>
      </c>
      <c r="I71" s="16">
        <v>5</v>
      </c>
      <c r="J71" s="16"/>
      <c r="K71" s="16" t="s">
        <v>34</v>
      </c>
      <c r="L71" s="16">
        <v>10</v>
      </c>
      <c r="M71" s="16" t="s">
        <v>35</v>
      </c>
      <c r="N71" s="17" t="s">
        <v>123</v>
      </c>
      <c r="O71" s="19">
        <v>282028848</v>
      </c>
      <c r="P71" s="19">
        <v>0</v>
      </c>
      <c r="Q71" s="19">
        <v>149812</v>
      </c>
      <c r="R71" s="19">
        <v>281879036</v>
      </c>
      <c r="S71" s="19">
        <v>0</v>
      </c>
      <c r="T71" s="19">
        <v>276273192.23000002</v>
      </c>
      <c r="U71" s="19">
        <v>5605843.7699999996</v>
      </c>
      <c r="V71" s="19">
        <v>276273192.23000002</v>
      </c>
      <c r="W71" s="19">
        <v>214378462.66999999</v>
      </c>
      <c r="X71" s="19">
        <v>214378462.66999999</v>
      </c>
      <c r="Y71" s="19">
        <v>214378462.66999999</v>
      </c>
    </row>
    <row r="72" spans="1:27">
      <c r="A72" s="16" t="s">
        <v>30</v>
      </c>
      <c r="B72" s="17" t="s">
        <v>31</v>
      </c>
      <c r="C72" s="18" t="s">
        <v>122</v>
      </c>
      <c r="D72" s="16" t="s">
        <v>33</v>
      </c>
      <c r="E72" s="16">
        <v>2</v>
      </c>
      <c r="F72" s="16">
        <v>2</v>
      </c>
      <c r="G72" s="16">
        <v>2</v>
      </c>
      <c r="H72" s="16">
        <v>8</v>
      </c>
      <c r="I72" s="16">
        <v>5</v>
      </c>
      <c r="J72" s="16"/>
      <c r="K72" s="16" t="s">
        <v>39</v>
      </c>
      <c r="L72" s="16">
        <v>20</v>
      </c>
      <c r="M72" s="16" t="s">
        <v>35</v>
      </c>
      <c r="N72" s="17" t="s">
        <v>123</v>
      </c>
      <c r="O72" s="19">
        <v>548004348</v>
      </c>
      <c r="P72" s="19">
        <v>0</v>
      </c>
      <c r="Q72" s="19">
        <v>115612292</v>
      </c>
      <c r="R72" s="19">
        <v>432392056</v>
      </c>
      <c r="S72" s="19">
        <v>0</v>
      </c>
      <c r="T72" s="19">
        <v>418197085.48000002</v>
      </c>
      <c r="U72" s="19">
        <v>14194970.52</v>
      </c>
      <c r="V72" s="19">
        <v>418197085.48000002</v>
      </c>
      <c r="W72" s="19">
        <v>21565904</v>
      </c>
      <c r="X72" s="19">
        <v>21565904</v>
      </c>
      <c r="Y72" s="19">
        <v>21565904</v>
      </c>
    </row>
    <row r="73" spans="1:27" ht="30.6">
      <c r="A73" s="16" t="s">
        <v>30</v>
      </c>
      <c r="B73" s="17" t="s">
        <v>31</v>
      </c>
      <c r="C73" s="18" t="s">
        <v>124</v>
      </c>
      <c r="D73" s="16" t="s">
        <v>33</v>
      </c>
      <c r="E73" s="16">
        <v>2</v>
      </c>
      <c r="F73" s="16">
        <v>2</v>
      </c>
      <c r="G73" s="16">
        <v>2</v>
      </c>
      <c r="H73" s="16">
        <v>8</v>
      </c>
      <c r="I73" s="16">
        <v>7</v>
      </c>
      <c r="J73" s="16"/>
      <c r="K73" s="16" t="s">
        <v>34</v>
      </c>
      <c r="L73" s="16">
        <v>10</v>
      </c>
      <c r="M73" s="16" t="s">
        <v>35</v>
      </c>
      <c r="N73" s="17" t="s">
        <v>125</v>
      </c>
      <c r="O73" s="19">
        <v>3006489</v>
      </c>
      <c r="P73" s="19">
        <v>204663</v>
      </c>
      <c r="Q73" s="19">
        <v>0</v>
      </c>
      <c r="R73" s="19">
        <v>3211152</v>
      </c>
      <c r="S73" s="19">
        <v>0</v>
      </c>
      <c r="T73" s="19">
        <v>700394</v>
      </c>
      <c r="U73" s="19">
        <v>2510758</v>
      </c>
      <c r="V73" s="19">
        <v>700394</v>
      </c>
      <c r="W73" s="19">
        <v>700394</v>
      </c>
      <c r="X73" s="19">
        <v>700394</v>
      </c>
      <c r="Y73" s="19">
        <v>700394</v>
      </c>
    </row>
    <row r="74" spans="1:27" ht="30.6">
      <c r="A74" s="16" t="s">
        <v>30</v>
      </c>
      <c r="B74" s="17" t="s">
        <v>31</v>
      </c>
      <c r="C74" s="18" t="s">
        <v>124</v>
      </c>
      <c r="D74" s="16" t="s">
        <v>33</v>
      </c>
      <c r="E74" s="16">
        <v>2</v>
      </c>
      <c r="F74" s="16">
        <v>2</v>
      </c>
      <c r="G74" s="16">
        <v>2</v>
      </c>
      <c r="H74" s="16">
        <v>8</v>
      </c>
      <c r="I74" s="16">
        <v>7</v>
      </c>
      <c r="J74" s="16"/>
      <c r="K74" s="16" t="s">
        <v>39</v>
      </c>
      <c r="L74" s="16">
        <v>20</v>
      </c>
      <c r="M74" s="16" t="s">
        <v>35</v>
      </c>
      <c r="N74" s="17" t="s">
        <v>125</v>
      </c>
      <c r="O74" s="19">
        <v>66019856</v>
      </c>
      <c r="P74" s="19">
        <v>0</v>
      </c>
      <c r="Q74" s="19">
        <v>0</v>
      </c>
      <c r="R74" s="19">
        <v>66019856</v>
      </c>
      <c r="S74" s="19">
        <v>0</v>
      </c>
      <c r="T74" s="19">
        <v>10726655</v>
      </c>
      <c r="U74" s="19">
        <v>55293201</v>
      </c>
      <c r="V74" s="19">
        <v>5726655</v>
      </c>
      <c r="W74" s="19">
        <v>520605</v>
      </c>
      <c r="X74" s="19">
        <v>520605</v>
      </c>
      <c r="Y74" s="19">
        <v>520605</v>
      </c>
    </row>
    <row r="75" spans="1:27" ht="20.399999999999999">
      <c r="A75" s="16" t="s">
        <v>30</v>
      </c>
      <c r="B75" s="17" t="s">
        <v>31</v>
      </c>
      <c r="C75" s="18" t="s">
        <v>126</v>
      </c>
      <c r="D75" s="16" t="s">
        <v>33</v>
      </c>
      <c r="E75" s="16">
        <v>2</v>
      </c>
      <c r="F75" s="16">
        <v>2</v>
      </c>
      <c r="G75" s="16">
        <v>2</v>
      </c>
      <c r="H75" s="16">
        <v>9</v>
      </c>
      <c r="I75" s="16">
        <v>3</v>
      </c>
      <c r="J75" s="16"/>
      <c r="K75" s="16" t="s">
        <v>34</v>
      </c>
      <c r="L75" s="16">
        <v>10</v>
      </c>
      <c r="M75" s="16" t="s">
        <v>35</v>
      </c>
      <c r="N75" s="17" t="s">
        <v>127</v>
      </c>
      <c r="O75" s="19">
        <v>20000000</v>
      </c>
      <c r="P75" s="19">
        <v>0</v>
      </c>
      <c r="Q75" s="19">
        <v>0</v>
      </c>
      <c r="R75" s="19">
        <v>20000000</v>
      </c>
      <c r="S75" s="19">
        <v>0</v>
      </c>
      <c r="T75" s="19">
        <v>15805100</v>
      </c>
      <c r="U75" s="19">
        <v>4194900</v>
      </c>
      <c r="V75" s="19">
        <v>0</v>
      </c>
      <c r="W75" s="19">
        <v>0</v>
      </c>
      <c r="X75" s="19">
        <v>0</v>
      </c>
      <c r="Y75" s="19">
        <v>0</v>
      </c>
    </row>
    <row r="76" spans="1:27" ht="20.399999999999999">
      <c r="A76" s="16" t="s">
        <v>30</v>
      </c>
      <c r="B76" s="17" t="s">
        <v>31</v>
      </c>
      <c r="C76" s="18" t="s">
        <v>126</v>
      </c>
      <c r="D76" s="16" t="s">
        <v>33</v>
      </c>
      <c r="E76" s="16">
        <v>2</v>
      </c>
      <c r="F76" s="16">
        <v>2</v>
      </c>
      <c r="G76" s="16">
        <v>2</v>
      </c>
      <c r="H76" s="16">
        <v>9</v>
      </c>
      <c r="I76" s="16">
        <v>3</v>
      </c>
      <c r="J76" s="16"/>
      <c r="K76" s="16" t="s">
        <v>39</v>
      </c>
      <c r="L76" s="16">
        <v>20</v>
      </c>
      <c r="M76" s="16" t="s">
        <v>35</v>
      </c>
      <c r="N76" s="17" t="s">
        <v>127</v>
      </c>
      <c r="O76" s="19">
        <v>5000000</v>
      </c>
      <c r="P76" s="19">
        <v>0</v>
      </c>
      <c r="Q76" s="19">
        <v>0</v>
      </c>
      <c r="R76" s="19">
        <v>5000000</v>
      </c>
      <c r="S76" s="19">
        <v>0</v>
      </c>
      <c r="T76" s="19">
        <v>0</v>
      </c>
      <c r="U76" s="19">
        <v>5000000</v>
      </c>
      <c r="V76" s="19">
        <v>0</v>
      </c>
      <c r="W76" s="19">
        <v>0</v>
      </c>
      <c r="X76" s="19">
        <v>0</v>
      </c>
      <c r="Y76" s="19">
        <v>0</v>
      </c>
    </row>
    <row r="77" spans="1:27" ht="40.799999999999997">
      <c r="A77" s="16" t="s">
        <v>30</v>
      </c>
      <c r="B77" s="17" t="s">
        <v>31</v>
      </c>
      <c r="C77" s="18" t="s">
        <v>128</v>
      </c>
      <c r="D77" s="16" t="s">
        <v>33</v>
      </c>
      <c r="E77" s="16">
        <v>2</v>
      </c>
      <c r="F77" s="16">
        <v>2</v>
      </c>
      <c r="G77" s="16">
        <v>2</v>
      </c>
      <c r="H77" s="16">
        <v>9</v>
      </c>
      <c r="I77" s="16">
        <v>4</v>
      </c>
      <c r="J77" s="16"/>
      <c r="K77" s="16" t="s">
        <v>34</v>
      </c>
      <c r="L77" s="16">
        <v>10</v>
      </c>
      <c r="M77" s="16" t="s">
        <v>35</v>
      </c>
      <c r="N77" s="17" t="s">
        <v>129</v>
      </c>
      <c r="O77" s="19">
        <v>3832069</v>
      </c>
      <c r="P77" s="19">
        <v>0</v>
      </c>
      <c r="Q77" s="19">
        <v>0</v>
      </c>
      <c r="R77" s="19">
        <v>3832069</v>
      </c>
      <c r="S77" s="19">
        <v>0</v>
      </c>
      <c r="T77" s="19">
        <v>3832069</v>
      </c>
      <c r="U77" s="19">
        <v>0</v>
      </c>
      <c r="V77" s="19">
        <v>1372559</v>
      </c>
      <c r="W77" s="19">
        <v>1372559</v>
      </c>
      <c r="X77" s="19">
        <v>1291279</v>
      </c>
      <c r="Y77" s="19">
        <v>1291279</v>
      </c>
    </row>
    <row r="78" spans="1:27" s="23" customFormat="1" ht="31.2">
      <c r="A78" s="24"/>
      <c r="B78" s="25"/>
      <c r="C78" s="26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5" t="s">
        <v>188</v>
      </c>
      <c r="O78" s="27">
        <f>+SUM(O37:O77)</f>
        <v>2059818112</v>
      </c>
      <c r="P78" s="27">
        <f t="shared" ref="P78:Y78" si="1">+SUM(P37:P77)</f>
        <v>132393449</v>
      </c>
      <c r="Q78" s="27">
        <f t="shared" si="1"/>
        <v>136211561</v>
      </c>
      <c r="R78" s="27">
        <f t="shared" si="1"/>
        <v>2056000000</v>
      </c>
      <c r="S78" s="27">
        <f t="shared" si="1"/>
        <v>0</v>
      </c>
      <c r="T78" s="27">
        <f t="shared" si="1"/>
        <v>1627462345.79</v>
      </c>
      <c r="U78" s="27">
        <f t="shared" si="1"/>
        <v>428537654.20999998</v>
      </c>
      <c r="V78" s="27">
        <f>+SUM(V37:V77)</f>
        <v>1314348965.3600001</v>
      </c>
      <c r="W78" s="27">
        <f t="shared" si="1"/>
        <v>530111729.15999997</v>
      </c>
      <c r="X78" s="27">
        <f t="shared" si="1"/>
        <v>526987819.15999997</v>
      </c>
      <c r="Y78" s="27">
        <f t="shared" si="1"/>
        <v>526987819.15999997</v>
      </c>
    </row>
    <row r="79" spans="1:27" s="11" customFormat="1" ht="20.399999999999999">
      <c r="A79" s="20" t="s">
        <v>30</v>
      </c>
      <c r="B79" s="9" t="s">
        <v>31</v>
      </c>
      <c r="C79" s="21" t="s">
        <v>185</v>
      </c>
      <c r="D79" s="20" t="s">
        <v>33</v>
      </c>
      <c r="E79" s="22">
        <v>3</v>
      </c>
      <c r="F79" s="22">
        <v>3</v>
      </c>
      <c r="G79" s="22">
        <v>1</v>
      </c>
      <c r="H79" s="22">
        <v>999</v>
      </c>
      <c r="I79" s="20"/>
      <c r="J79" s="20"/>
      <c r="K79" s="20" t="s">
        <v>34</v>
      </c>
      <c r="L79" s="22">
        <v>10</v>
      </c>
      <c r="M79" s="20" t="s">
        <v>35</v>
      </c>
      <c r="N79" s="9" t="s">
        <v>186</v>
      </c>
      <c r="O79" s="10">
        <v>648190000</v>
      </c>
      <c r="P79" s="10">
        <v>0</v>
      </c>
      <c r="Q79" s="10">
        <v>0</v>
      </c>
      <c r="R79" s="10">
        <v>648190000</v>
      </c>
      <c r="S79" s="10">
        <v>648190000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3">
        <v>0</v>
      </c>
      <c r="AA79" s="12"/>
    </row>
    <row r="80" spans="1:27">
      <c r="A80" s="16" t="s">
        <v>30</v>
      </c>
      <c r="B80" s="17" t="s">
        <v>31</v>
      </c>
      <c r="C80" s="18" t="s">
        <v>130</v>
      </c>
      <c r="D80" s="16" t="s">
        <v>33</v>
      </c>
      <c r="E80" s="16">
        <v>3</v>
      </c>
      <c r="F80" s="16">
        <v>4</v>
      </c>
      <c r="G80" s="16">
        <v>2</v>
      </c>
      <c r="H80" s="16">
        <v>12</v>
      </c>
      <c r="I80" s="16">
        <v>1</v>
      </c>
      <c r="J80" s="16"/>
      <c r="K80" s="16" t="s">
        <v>34</v>
      </c>
      <c r="L80" s="16">
        <v>10</v>
      </c>
      <c r="M80" s="16" t="s">
        <v>35</v>
      </c>
      <c r="N80" s="17" t="s">
        <v>131</v>
      </c>
      <c r="O80" s="19">
        <v>6000000</v>
      </c>
      <c r="P80" s="19">
        <v>0</v>
      </c>
      <c r="Q80" s="19">
        <v>0</v>
      </c>
      <c r="R80" s="19">
        <v>6000000</v>
      </c>
      <c r="S80" s="19">
        <v>0</v>
      </c>
      <c r="T80" s="19">
        <v>6000000</v>
      </c>
      <c r="U80" s="19">
        <v>0</v>
      </c>
      <c r="V80" s="19">
        <v>3523214.37</v>
      </c>
      <c r="W80" s="19">
        <v>3523214.37</v>
      </c>
      <c r="X80" s="19">
        <v>3523214.37</v>
      </c>
      <c r="Y80" s="19">
        <v>3523214.37</v>
      </c>
    </row>
    <row r="81" spans="1:27" ht="20.399999999999999">
      <c r="A81" s="16" t="s">
        <v>30</v>
      </c>
      <c r="B81" s="17" t="s">
        <v>31</v>
      </c>
      <c r="C81" s="18" t="s">
        <v>132</v>
      </c>
      <c r="D81" s="16" t="s">
        <v>33</v>
      </c>
      <c r="E81" s="16">
        <v>3</v>
      </c>
      <c r="F81" s="16">
        <v>4</v>
      </c>
      <c r="G81" s="16">
        <v>2</v>
      </c>
      <c r="H81" s="16">
        <v>12</v>
      </c>
      <c r="I81" s="16">
        <v>2</v>
      </c>
      <c r="J81" s="16"/>
      <c r="K81" s="16" t="s">
        <v>34</v>
      </c>
      <c r="L81" s="16">
        <v>10</v>
      </c>
      <c r="M81" s="16" t="s">
        <v>35</v>
      </c>
      <c r="N81" s="17" t="s">
        <v>133</v>
      </c>
      <c r="O81" s="19">
        <v>2000000</v>
      </c>
      <c r="P81" s="19">
        <v>0</v>
      </c>
      <c r="Q81" s="19">
        <v>0</v>
      </c>
      <c r="R81" s="19">
        <v>2000000</v>
      </c>
      <c r="S81" s="19">
        <v>0</v>
      </c>
      <c r="T81" s="19">
        <v>2000000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</row>
    <row r="82" spans="1:27" s="11" customFormat="1">
      <c r="A82" s="20" t="s">
        <v>30</v>
      </c>
      <c r="B82" s="9" t="s">
        <v>31</v>
      </c>
      <c r="C82" s="21" t="s">
        <v>181</v>
      </c>
      <c r="D82" s="20" t="s">
        <v>33</v>
      </c>
      <c r="E82" s="22">
        <v>3</v>
      </c>
      <c r="F82" s="22">
        <v>10</v>
      </c>
      <c r="G82" s="22">
        <v>1</v>
      </c>
      <c r="H82" s="22">
        <v>1</v>
      </c>
      <c r="I82" s="20"/>
      <c r="J82" s="20"/>
      <c r="K82" s="20" t="s">
        <v>34</v>
      </c>
      <c r="L82" s="22">
        <v>10</v>
      </c>
      <c r="M82" s="20" t="s">
        <v>35</v>
      </c>
      <c r="N82" s="9" t="s">
        <v>182</v>
      </c>
      <c r="O82" s="10">
        <v>142000000</v>
      </c>
      <c r="P82" s="10">
        <v>0</v>
      </c>
      <c r="Q82" s="10">
        <v>0</v>
      </c>
      <c r="R82" s="10">
        <v>142000000</v>
      </c>
      <c r="S82" s="10">
        <v>0</v>
      </c>
      <c r="T82" s="10">
        <v>0</v>
      </c>
      <c r="U82" s="10">
        <v>142000000</v>
      </c>
      <c r="V82" s="10">
        <v>0</v>
      </c>
      <c r="W82" s="10">
        <v>0</v>
      </c>
      <c r="X82" s="10">
        <v>0</v>
      </c>
      <c r="Y82" s="10">
        <v>0</v>
      </c>
      <c r="Z82" s="13">
        <v>0</v>
      </c>
      <c r="AA82" s="12"/>
    </row>
    <row r="83" spans="1:27" s="23" customFormat="1" ht="46.8">
      <c r="A83" s="24"/>
      <c r="B83" s="25"/>
      <c r="C83" s="26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5" t="s">
        <v>189</v>
      </c>
      <c r="O83" s="27">
        <f>+SUM(O79:O82)</f>
        <v>798190000</v>
      </c>
      <c r="P83" s="27">
        <f t="shared" ref="P83:Y83" si="2">+SUM(P79:P82)</f>
        <v>0</v>
      </c>
      <c r="Q83" s="27">
        <f t="shared" si="2"/>
        <v>0</v>
      </c>
      <c r="R83" s="27">
        <f t="shared" si="2"/>
        <v>798190000</v>
      </c>
      <c r="S83" s="27">
        <f t="shared" si="2"/>
        <v>648190000</v>
      </c>
      <c r="T83" s="27">
        <f t="shared" si="2"/>
        <v>8000000</v>
      </c>
      <c r="U83" s="27">
        <f t="shared" si="2"/>
        <v>142000000</v>
      </c>
      <c r="V83" s="27">
        <f t="shared" si="2"/>
        <v>3523214.37</v>
      </c>
      <c r="W83" s="27">
        <f t="shared" si="2"/>
        <v>3523214.37</v>
      </c>
      <c r="X83" s="27">
        <f t="shared" si="2"/>
        <v>3523214.37</v>
      </c>
      <c r="Y83" s="27">
        <f t="shared" si="2"/>
        <v>3523214.37</v>
      </c>
    </row>
    <row r="84" spans="1:27" ht="20.399999999999999">
      <c r="A84" s="16" t="s">
        <v>30</v>
      </c>
      <c r="B84" s="17" t="s">
        <v>31</v>
      </c>
      <c r="C84" s="18" t="s">
        <v>134</v>
      </c>
      <c r="D84" s="16" t="s">
        <v>33</v>
      </c>
      <c r="E84" s="16">
        <v>8</v>
      </c>
      <c r="F84" s="16">
        <v>1</v>
      </c>
      <c r="G84" s="16">
        <v>2</v>
      </c>
      <c r="H84" s="16">
        <v>1</v>
      </c>
      <c r="I84" s="16"/>
      <c r="J84" s="16"/>
      <c r="K84" s="16" t="s">
        <v>34</v>
      </c>
      <c r="L84" s="16">
        <v>10</v>
      </c>
      <c r="M84" s="16" t="s">
        <v>35</v>
      </c>
      <c r="N84" s="17" t="s">
        <v>135</v>
      </c>
      <c r="O84" s="19">
        <v>26500000</v>
      </c>
      <c r="P84" s="19">
        <v>0</v>
      </c>
      <c r="Q84" s="19">
        <v>270000</v>
      </c>
      <c r="R84" s="19">
        <v>26230000</v>
      </c>
      <c r="S84" s="19">
        <v>0</v>
      </c>
      <c r="T84" s="19">
        <v>5585821</v>
      </c>
      <c r="U84" s="19">
        <v>20644179</v>
      </c>
      <c r="V84" s="19">
        <v>5585821</v>
      </c>
      <c r="W84" s="19">
        <v>0</v>
      </c>
      <c r="X84" s="19">
        <v>0</v>
      </c>
      <c r="Y84" s="19">
        <v>0</v>
      </c>
    </row>
    <row r="85" spans="1:27">
      <c r="A85" s="16" t="s">
        <v>30</v>
      </c>
      <c r="B85" s="17" t="s">
        <v>31</v>
      </c>
      <c r="C85" s="18" t="s">
        <v>136</v>
      </c>
      <c r="D85" s="16" t="s">
        <v>33</v>
      </c>
      <c r="E85" s="16">
        <v>8</v>
      </c>
      <c r="F85" s="16">
        <v>1</v>
      </c>
      <c r="G85" s="16">
        <v>2</v>
      </c>
      <c r="H85" s="16">
        <v>3</v>
      </c>
      <c r="I85" s="16"/>
      <c r="J85" s="16"/>
      <c r="K85" s="16" t="s">
        <v>34</v>
      </c>
      <c r="L85" s="16">
        <v>10</v>
      </c>
      <c r="M85" s="16" t="s">
        <v>35</v>
      </c>
      <c r="N85" s="17" t="s">
        <v>137</v>
      </c>
      <c r="O85" s="19">
        <v>955000</v>
      </c>
      <c r="P85" s="19">
        <v>270000</v>
      </c>
      <c r="Q85" s="19">
        <v>0</v>
      </c>
      <c r="R85" s="19">
        <v>1225000</v>
      </c>
      <c r="S85" s="19">
        <v>0</v>
      </c>
      <c r="T85" s="19">
        <v>1225000</v>
      </c>
      <c r="U85" s="19">
        <v>0</v>
      </c>
      <c r="V85" s="19">
        <v>1225000</v>
      </c>
      <c r="W85" s="19">
        <v>1225000</v>
      </c>
      <c r="X85" s="19">
        <v>1225000</v>
      </c>
      <c r="Y85" s="19">
        <v>1225000</v>
      </c>
    </row>
    <row r="86" spans="1:27">
      <c r="A86" s="16" t="s">
        <v>30</v>
      </c>
      <c r="B86" s="17" t="s">
        <v>31</v>
      </c>
      <c r="C86" s="18" t="s">
        <v>138</v>
      </c>
      <c r="D86" s="16" t="s">
        <v>33</v>
      </c>
      <c r="E86" s="16">
        <v>8</v>
      </c>
      <c r="F86" s="16">
        <v>1</v>
      </c>
      <c r="G86" s="16">
        <v>2</v>
      </c>
      <c r="H86" s="16">
        <v>6</v>
      </c>
      <c r="I86" s="16"/>
      <c r="J86" s="16"/>
      <c r="K86" s="16" t="s">
        <v>34</v>
      </c>
      <c r="L86" s="16">
        <v>10</v>
      </c>
      <c r="M86" s="16" t="s">
        <v>35</v>
      </c>
      <c r="N86" s="17" t="s">
        <v>139</v>
      </c>
      <c r="O86" s="19">
        <v>355000</v>
      </c>
      <c r="P86" s="19">
        <v>0</v>
      </c>
      <c r="Q86" s="19">
        <v>0</v>
      </c>
      <c r="R86" s="19">
        <v>355000</v>
      </c>
      <c r="S86" s="19">
        <v>0</v>
      </c>
      <c r="T86" s="19">
        <v>177000</v>
      </c>
      <c r="U86" s="19">
        <v>178000</v>
      </c>
      <c r="V86" s="19">
        <v>177000</v>
      </c>
      <c r="W86" s="19">
        <v>177000</v>
      </c>
      <c r="X86" s="19">
        <v>177000</v>
      </c>
      <c r="Y86" s="19">
        <v>177000</v>
      </c>
    </row>
    <row r="87" spans="1:27">
      <c r="A87" s="20" t="s">
        <v>30</v>
      </c>
      <c r="B87" s="9" t="s">
        <v>31</v>
      </c>
      <c r="C87" s="21" t="s">
        <v>183</v>
      </c>
      <c r="D87" s="20" t="s">
        <v>33</v>
      </c>
      <c r="E87" s="22">
        <v>8</v>
      </c>
      <c r="F87" s="22">
        <v>3</v>
      </c>
      <c r="G87" s="20"/>
      <c r="H87" s="20"/>
      <c r="I87" s="20"/>
      <c r="J87" s="20"/>
      <c r="K87" s="20" t="s">
        <v>34</v>
      </c>
      <c r="L87" s="22">
        <v>10</v>
      </c>
      <c r="M87" s="20" t="s">
        <v>35</v>
      </c>
      <c r="N87" s="9" t="s">
        <v>184</v>
      </c>
      <c r="O87" s="10">
        <v>6000000</v>
      </c>
      <c r="P87" s="10">
        <v>0</v>
      </c>
      <c r="Q87" s="10">
        <v>0</v>
      </c>
      <c r="R87" s="10">
        <v>6000000</v>
      </c>
      <c r="S87" s="10">
        <v>0</v>
      </c>
      <c r="T87" s="10">
        <v>1100400</v>
      </c>
      <c r="U87" s="10">
        <v>4899600</v>
      </c>
      <c r="V87" s="10">
        <v>500400</v>
      </c>
      <c r="W87" s="10">
        <v>500400</v>
      </c>
      <c r="X87" s="10">
        <v>500400</v>
      </c>
      <c r="Y87" s="10">
        <v>500400</v>
      </c>
    </row>
    <row r="88" spans="1:27">
      <c r="A88" s="20" t="s">
        <v>30</v>
      </c>
      <c r="B88" s="9" t="s">
        <v>31</v>
      </c>
      <c r="C88" s="21" t="s">
        <v>183</v>
      </c>
      <c r="D88" s="20" t="s">
        <v>33</v>
      </c>
      <c r="E88" s="22">
        <v>8</v>
      </c>
      <c r="F88" s="22">
        <v>3</v>
      </c>
      <c r="G88" s="20"/>
      <c r="H88" s="20"/>
      <c r="I88" s="20"/>
      <c r="J88" s="20"/>
      <c r="K88" s="20" t="s">
        <v>39</v>
      </c>
      <c r="L88" s="22">
        <v>20</v>
      </c>
      <c r="M88" s="20" t="s">
        <v>35</v>
      </c>
      <c r="N88" s="9" t="s">
        <v>184</v>
      </c>
      <c r="O88" s="10">
        <v>3000000</v>
      </c>
      <c r="P88" s="10">
        <v>0</v>
      </c>
      <c r="Q88" s="10">
        <v>0</v>
      </c>
      <c r="R88" s="10">
        <v>3000000</v>
      </c>
      <c r="S88" s="10">
        <v>0</v>
      </c>
      <c r="T88" s="10">
        <v>0</v>
      </c>
      <c r="U88" s="10">
        <v>3000000</v>
      </c>
      <c r="V88" s="10">
        <v>0</v>
      </c>
      <c r="W88" s="10">
        <v>0</v>
      </c>
      <c r="X88" s="10">
        <v>0</v>
      </c>
      <c r="Y88" s="10">
        <v>0</v>
      </c>
    </row>
    <row r="89" spans="1:27" s="28" customFormat="1">
      <c r="A89" s="29" t="s">
        <v>30</v>
      </c>
      <c r="B89" s="30" t="s">
        <v>31</v>
      </c>
      <c r="C89" s="31" t="s">
        <v>192</v>
      </c>
      <c r="D89" s="29" t="s">
        <v>33</v>
      </c>
      <c r="E89" s="33">
        <v>8</v>
      </c>
      <c r="F89" s="33">
        <v>4</v>
      </c>
      <c r="G89" s="33">
        <v>1</v>
      </c>
      <c r="H89" s="29"/>
      <c r="I89" s="29"/>
      <c r="J89" s="29"/>
      <c r="K89" s="29" t="s">
        <v>34</v>
      </c>
      <c r="L89" s="33">
        <v>11</v>
      </c>
      <c r="M89" s="29" t="s">
        <v>193</v>
      </c>
      <c r="N89" s="30" t="s">
        <v>194</v>
      </c>
      <c r="O89" s="32">
        <v>22000000</v>
      </c>
      <c r="P89" s="32">
        <v>0</v>
      </c>
      <c r="Q89" s="32">
        <v>0</v>
      </c>
      <c r="R89" s="32">
        <v>22000000</v>
      </c>
      <c r="S89" s="32">
        <v>0</v>
      </c>
      <c r="T89" s="32">
        <v>0</v>
      </c>
      <c r="U89" s="32">
        <v>22000000</v>
      </c>
      <c r="V89" s="32">
        <v>0</v>
      </c>
      <c r="W89" s="32">
        <v>0</v>
      </c>
      <c r="X89" s="32">
        <v>0</v>
      </c>
      <c r="Y89" s="32">
        <v>0</v>
      </c>
    </row>
    <row r="90" spans="1:27">
      <c r="A90" s="16" t="s">
        <v>30</v>
      </c>
      <c r="B90" s="17" t="s">
        <v>31</v>
      </c>
      <c r="C90" s="18" t="s">
        <v>140</v>
      </c>
      <c r="D90" s="16" t="s">
        <v>33</v>
      </c>
      <c r="E90" s="16">
        <v>8</v>
      </c>
      <c r="F90" s="16">
        <v>5</v>
      </c>
      <c r="G90" s="16">
        <v>1</v>
      </c>
      <c r="H90" s="16">
        <v>2</v>
      </c>
      <c r="I90" s="16"/>
      <c r="J90" s="16"/>
      <c r="K90" s="16" t="s">
        <v>34</v>
      </c>
      <c r="L90" s="16">
        <v>10</v>
      </c>
      <c r="M90" s="16" t="s">
        <v>35</v>
      </c>
      <c r="N90" s="17" t="s">
        <v>141</v>
      </c>
      <c r="O90" s="19">
        <v>200000</v>
      </c>
      <c r="P90" s="19">
        <v>0</v>
      </c>
      <c r="Q90" s="19">
        <v>0</v>
      </c>
      <c r="R90" s="19">
        <v>200000</v>
      </c>
      <c r="S90" s="19">
        <v>0</v>
      </c>
      <c r="T90" s="19">
        <v>0</v>
      </c>
      <c r="U90" s="19">
        <v>200000</v>
      </c>
      <c r="V90" s="19">
        <v>0</v>
      </c>
      <c r="W90" s="19">
        <v>0</v>
      </c>
      <c r="X90" s="19">
        <v>0</v>
      </c>
      <c r="Y90" s="19">
        <v>0</v>
      </c>
    </row>
    <row r="91" spans="1:27">
      <c r="A91" s="16" t="s">
        <v>30</v>
      </c>
      <c r="B91" s="17" t="s">
        <v>31</v>
      </c>
      <c r="C91" s="18" t="s">
        <v>142</v>
      </c>
      <c r="D91" s="16" t="s">
        <v>33</v>
      </c>
      <c r="E91" s="16">
        <v>8</v>
      </c>
      <c r="F91" s="16">
        <v>5</v>
      </c>
      <c r="G91" s="16">
        <v>1</v>
      </c>
      <c r="H91" s="16">
        <v>3</v>
      </c>
      <c r="I91" s="16"/>
      <c r="J91" s="16"/>
      <c r="K91" s="16" t="s">
        <v>34</v>
      </c>
      <c r="L91" s="16">
        <v>10</v>
      </c>
      <c r="M91" s="16" t="s">
        <v>35</v>
      </c>
      <c r="N91" s="17" t="s">
        <v>143</v>
      </c>
      <c r="O91" s="19">
        <v>600000</v>
      </c>
      <c r="P91" s="19">
        <v>0</v>
      </c>
      <c r="Q91" s="19">
        <v>0</v>
      </c>
      <c r="R91" s="19">
        <v>600000</v>
      </c>
      <c r="S91" s="19">
        <v>0</v>
      </c>
      <c r="T91" s="19">
        <v>65134.12</v>
      </c>
      <c r="U91" s="19">
        <v>534865.88</v>
      </c>
      <c r="V91" s="19">
        <v>65134.12</v>
      </c>
      <c r="W91" s="19">
        <v>65134.12</v>
      </c>
      <c r="X91" s="19">
        <v>65134.12</v>
      </c>
      <c r="Y91" s="19">
        <v>65134.12</v>
      </c>
    </row>
    <row r="92" spans="1:27">
      <c r="A92" s="16" t="s">
        <v>30</v>
      </c>
      <c r="B92" s="17" t="s">
        <v>31</v>
      </c>
      <c r="C92" s="18" t="s">
        <v>144</v>
      </c>
      <c r="D92" s="16" t="s">
        <v>33</v>
      </c>
      <c r="E92" s="16">
        <v>8</v>
      </c>
      <c r="F92" s="16">
        <v>5</v>
      </c>
      <c r="G92" s="16">
        <v>2</v>
      </c>
      <c r="H92" s="16">
        <v>1</v>
      </c>
      <c r="I92" s="16"/>
      <c r="J92" s="16"/>
      <c r="K92" s="16" t="s">
        <v>34</v>
      </c>
      <c r="L92" s="16">
        <v>10</v>
      </c>
      <c r="M92" s="16" t="s">
        <v>35</v>
      </c>
      <c r="N92" s="17" t="s">
        <v>145</v>
      </c>
      <c r="O92" s="19">
        <v>200000</v>
      </c>
      <c r="P92" s="19">
        <v>0</v>
      </c>
      <c r="Q92" s="19">
        <v>0</v>
      </c>
      <c r="R92" s="19">
        <v>200000</v>
      </c>
      <c r="S92" s="19">
        <v>0</v>
      </c>
      <c r="T92" s="19">
        <v>14000</v>
      </c>
      <c r="U92" s="19">
        <v>186000</v>
      </c>
      <c r="V92" s="19">
        <v>14000</v>
      </c>
      <c r="W92" s="19">
        <v>14000</v>
      </c>
      <c r="X92" s="19">
        <v>14000</v>
      </c>
      <c r="Y92" s="19">
        <v>14000</v>
      </c>
    </row>
    <row r="93" spans="1:27" s="23" customFormat="1" ht="65.400000000000006" customHeight="1">
      <c r="A93" s="24"/>
      <c r="B93" s="25"/>
      <c r="C93" s="26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5" t="s">
        <v>190</v>
      </c>
      <c r="O93" s="27">
        <f>+SUM(O84:O92)</f>
        <v>59810000</v>
      </c>
      <c r="P93" s="27">
        <f t="shared" ref="P93:Y93" si="3">+SUM(P84:P92)</f>
        <v>270000</v>
      </c>
      <c r="Q93" s="27">
        <f t="shared" si="3"/>
        <v>270000</v>
      </c>
      <c r="R93" s="27">
        <f t="shared" si="3"/>
        <v>59810000</v>
      </c>
      <c r="S93" s="27">
        <f t="shared" si="3"/>
        <v>0</v>
      </c>
      <c r="T93" s="27">
        <f t="shared" si="3"/>
        <v>8167355.1200000001</v>
      </c>
      <c r="U93" s="27">
        <f t="shared" si="3"/>
        <v>51642644.880000003</v>
      </c>
      <c r="V93" s="27">
        <f t="shared" si="3"/>
        <v>7567355.1200000001</v>
      </c>
      <c r="W93" s="27">
        <f t="shared" si="3"/>
        <v>1981534.12</v>
      </c>
      <c r="X93" s="27">
        <f t="shared" si="3"/>
        <v>1981534.12</v>
      </c>
      <c r="Y93" s="27">
        <f t="shared" si="3"/>
        <v>1981534.12</v>
      </c>
    </row>
    <row r="94" spans="1:27" s="23" customFormat="1" ht="65.400000000000006" customHeight="1">
      <c r="A94" s="24"/>
      <c r="B94" s="25"/>
      <c r="C94" s="26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5" t="s">
        <v>191</v>
      </c>
      <c r="O94" s="27">
        <f t="shared" ref="O94:Y94" si="4">+O36+O78+O83+O93</f>
        <v>8641818112</v>
      </c>
      <c r="P94" s="27">
        <f t="shared" si="4"/>
        <v>132663449</v>
      </c>
      <c r="Q94" s="27">
        <f t="shared" si="4"/>
        <v>136481561</v>
      </c>
      <c r="R94" s="27">
        <f t="shared" si="4"/>
        <v>8638000000</v>
      </c>
      <c r="S94" s="27">
        <f t="shared" si="4"/>
        <v>648190000</v>
      </c>
      <c r="T94" s="27">
        <f t="shared" si="4"/>
        <v>7367629700.9099998</v>
      </c>
      <c r="U94" s="27">
        <f t="shared" si="4"/>
        <v>622180299.09000003</v>
      </c>
      <c r="V94" s="27">
        <f t="shared" si="4"/>
        <v>3488549767.8499999</v>
      </c>
      <c r="W94" s="27">
        <f t="shared" si="4"/>
        <v>2697928239.6499996</v>
      </c>
      <c r="X94" s="27">
        <f t="shared" si="4"/>
        <v>2694804329.6499996</v>
      </c>
      <c r="Y94" s="27">
        <f t="shared" si="4"/>
        <v>2694804329.6499996</v>
      </c>
    </row>
    <row r="95" spans="1:27" ht="61.2">
      <c r="A95" s="16" t="s">
        <v>30</v>
      </c>
      <c r="B95" s="17" t="s">
        <v>31</v>
      </c>
      <c r="C95" s="18" t="s">
        <v>146</v>
      </c>
      <c r="D95" s="16" t="s">
        <v>147</v>
      </c>
      <c r="E95" s="16">
        <v>3301</v>
      </c>
      <c r="F95" s="16">
        <v>1603</v>
      </c>
      <c r="G95" s="16">
        <v>2</v>
      </c>
      <c r="H95" s="16">
        <v>0</v>
      </c>
      <c r="I95" s="16">
        <v>3301098</v>
      </c>
      <c r="J95" s="16">
        <v>2</v>
      </c>
      <c r="K95" s="16" t="s">
        <v>34</v>
      </c>
      <c r="L95" s="16">
        <v>10</v>
      </c>
      <c r="M95" s="16" t="s">
        <v>35</v>
      </c>
      <c r="N95" s="17" t="s">
        <v>148</v>
      </c>
      <c r="O95" s="19">
        <v>53709045</v>
      </c>
      <c r="P95" s="19">
        <v>0</v>
      </c>
      <c r="Q95" s="19">
        <v>0</v>
      </c>
      <c r="R95" s="19">
        <v>53709045</v>
      </c>
      <c r="S95" s="19">
        <v>0</v>
      </c>
      <c r="T95" s="19">
        <v>53709045</v>
      </c>
      <c r="U95" s="19">
        <v>0</v>
      </c>
      <c r="V95" s="19">
        <v>41694072</v>
      </c>
      <c r="W95" s="19">
        <v>41694072</v>
      </c>
      <c r="X95" s="19">
        <v>41694072</v>
      </c>
      <c r="Y95" s="19">
        <v>41694072</v>
      </c>
    </row>
    <row r="96" spans="1:27" ht="61.2">
      <c r="A96" s="16" t="s">
        <v>30</v>
      </c>
      <c r="B96" s="17" t="s">
        <v>31</v>
      </c>
      <c r="C96" s="18" t="s">
        <v>146</v>
      </c>
      <c r="D96" s="16" t="s">
        <v>147</v>
      </c>
      <c r="E96" s="16">
        <v>3301</v>
      </c>
      <c r="F96" s="16">
        <v>1603</v>
      </c>
      <c r="G96" s="16">
        <v>2</v>
      </c>
      <c r="H96" s="16">
        <v>0</v>
      </c>
      <c r="I96" s="16">
        <v>3301098</v>
      </c>
      <c r="J96" s="16">
        <v>2</v>
      </c>
      <c r="K96" s="16" t="s">
        <v>34</v>
      </c>
      <c r="L96" s="16">
        <v>11</v>
      </c>
      <c r="M96" s="16" t="s">
        <v>35</v>
      </c>
      <c r="N96" s="17" t="s">
        <v>148</v>
      </c>
      <c r="O96" s="19">
        <v>57290955</v>
      </c>
      <c r="P96" s="19">
        <v>0</v>
      </c>
      <c r="Q96" s="19">
        <v>0</v>
      </c>
      <c r="R96" s="19">
        <v>57290955</v>
      </c>
      <c r="S96" s="19">
        <v>0</v>
      </c>
      <c r="T96" s="19">
        <v>57290955</v>
      </c>
      <c r="U96" s="19">
        <v>0</v>
      </c>
      <c r="V96" s="19">
        <v>38367223</v>
      </c>
      <c r="W96" s="19">
        <v>38367223</v>
      </c>
      <c r="X96" s="19">
        <v>38367223</v>
      </c>
      <c r="Y96" s="19">
        <v>38367223</v>
      </c>
    </row>
    <row r="97" spans="1:25" ht="51">
      <c r="A97" s="16" t="s">
        <v>30</v>
      </c>
      <c r="B97" s="17" t="s">
        <v>31</v>
      </c>
      <c r="C97" s="18" t="s">
        <v>149</v>
      </c>
      <c r="D97" s="16" t="s">
        <v>147</v>
      </c>
      <c r="E97" s="16">
        <v>3301</v>
      </c>
      <c r="F97" s="16">
        <v>1603</v>
      </c>
      <c r="G97" s="16">
        <v>2</v>
      </c>
      <c r="H97" s="16">
        <v>0</v>
      </c>
      <c r="I97" s="16">
        <v>3301043</v>
      </c>
      <c r="J97" s="16">
        <v>2</v>
      </c>
      <c r="K97" s="16" t="s">
        <v>34</v>
      </c>
      <c r="L97" s="16">
        <v>11</v>
      </c>
      <c r="M97" s="16" t="s">
        <v>35</v>
      </c>
      <c r="N97" s="17" t="s">
        <v>150</v>
      </c>
      <c r="O97" s="19">
        <v>68500000</v>
      </c>
      <c r="P97" s="19">
        <v>0</v>
      </c>
      <c r="Q97" s="19">
        <v>0</v>
      </c>
      <c r="R97" s="19">
        <v>68500000</v>
      </c>
      <c r="S97" s="19">
        <v>0</v>
      </c>
      <c r="T97" s="19">
        <v>68500000</v>
      </c>
      <c r="U97" s="19">
        <v>0</v>
      </c>
      <c r="V97" s="19">
        <v>68500000</v>
      </c>
      <c r="W97" s="19">
        <v>31109522</v>
      </c>
      <c r="X97" s="19">
        <v>31109522</v>
      </c>
      <c r="Y97" s="19">
        <v>31109522</v>
      </c>
    </row>
    <row r="98" spans="1:25" ht="51">
      <c r="A98" s="16" t="s">
        <v>30</v>
      </c>
      <c r="B98" s="17" t="s">
        <v>31</v>
      </c>
      <c r="C98" s="18" t="s">
        <v>151</v>
      </c>
      <c r="D98" s="16" t="s">
        <v>147</v>
      </c>
      <c r="E98" s="16">
        <v>3301</v>
      </c>
      <c r="F98" s="16">
        <v>1603</v>
      </c>
      <c r="G98" s="16">
        <v>2</v>
      </c>
      <c r="H98" s="16">
        <v>0</v>
      </c>
      <c r="I98" s="16">
        <v>3301085</v>
      </c>
      <c r="J98" s="16">
        <v>2</v>
      </c>
      <c r="K98" s="16" t="s">
        <v>34</v>
      </c>
      <c r="L98" s="16">
        <v>11</v>
      </c>
      <c r="M98" s="16" t="s">
        <v>35</v>
      </c>
      <c r="N98" s="17" t="s">
        <v>152</v>
      </c>
      <c r="O98" s="19">
        <v>89045227</v>
      </c>
      <c r="P98" s="19">
        <v>0</v>
      </c>
      <c r="Q98" s="19">
        <v>0</v>
      </c>
      <c r="R98" s="19">
        <v>89045227</v>
      </c>
      <c r="S98" s="19">
        <v>0</v>
      </c>
      <c r="T98" s="19">
        <v>76365227</v>
      </c>
      <c r="U98" s="19">
        <v>12680000</v>
      </c>
      <c r="V98" s="19">
        <v>74498000</v>
      </c>
      <c r="W98" s="19">
        <v>18695142</v>
      </c>
      <c r="X98" s="19">
        <v>18695142</v>
      </c>
      <c r="Y98" s="19">
        <v>18695142</v>
      </c>
    </row>
    <row r="99" spans="1:25" ht="71.400000000000006">
      <c r="A99" s="16" t="s">
        <v>30</v>
      </c>
      <c r="B99" s="17" t="s">
        <v>31</v>
      </c>
      <c r="C99" s="18" t="s">
        <v>153</v>
      </c>
      <c r="D99" s="16" t="s">
        <v>147</v>
      </c>
      <c r="E99" s="16">
        <v>3302</v>
      </c>
      <c r="F99" s="16">
        <v>1603</v>
      </c>
      <c r="G99" s="16">
        <v>2</v>
      </c>
      <c r="H99" s="16">
        <v>0</v>
      </c>
      <c r="I99" s="16">
        <v>3302001</v>
      </c>
      <c r="J99" s="16">
        <v>2</v>
      </c>
      <c r="K99" s="16" t="s">
        <v>34</v>
      </c>
      <c r="L99" s="16">
        <v>11</v>
      </c>
      <c r="M99" s="16" t="s">
        <v>35</v>
      </c>
      <c r="N99" s="17" t="s">
        <v>154</v>
      </c>
      <c r="O99" s="19">
        <v>988018901</v>
      </c>
      <c r="P99" s="19">
        <v>0</v>
      </c>
      <c r="Q99" s="19">
        <v>121000</v>
      </c>
      <c r="R99" s="19">
        <v>987897901</v>
      </c>
      <c r="S99" s="19">
        <v>0</v>
      </c>
      <c r="T99" s="19">
        <v>881266363</v>
      </c>
      <c r="U99" s="19">
        <v>106631538</v>
      </c>
      <c r="V99" s="19">
        <v>817464185</v>
      </c>
      <c r="W99" s="19">
        <v>194926615</v>
      </c>
      <c r="X99" s="19">
        <v>194926615</v>
      </c>
      <c r="Y99" s="19">
        <v>194926615</v>
      </c>
    </row>
    <row r="100" spans="1:25" ht="71.400000000000006">
      <c r="A100" s="16" t="s">
        <v>30</v>
      </c>
      <c r="B100" s="17" t="s">
        <v>31</v>
      </c>
      <c r="C100" s="18" t="s">
        <v>155</v>
      </c>
      <c r="D100" s="16" t="s">
        <v>147</v>
      </c>
      <c r="E100" s="16">
        <v>3302</v>
      </c>
      <c r="F100" s="16">
        <v>1603</v>
      </c>
      <c r="G100" s="16">
        <v>2</v>
      </c>
      <c r="H100" s="16">
        <v>0</v>
      </c>
      <c r="I100" s="16">
        <v>3302004</v>
      </c>
      <c r="J100" s="16">
        <v>2</v>
      </c>
      <c r="K100" s="16" t="s">
        <v>34</v>
      </c>
      <c r="L100" s="16">
        <v>11</v>
      </c>
      <c r="M100" s="16" t="s">
        <v>35</v>
      </c>
      <c r="N100" s="17" t="s">
        <v>156</v>
      </c>
      <c r="O100" s="19">
        <v>285013349</v>
      </c>
      <c r="P100" s="19">
        <v>0</v>
      </c>
      <c r="Q100" s="19">
        <v>0</v>
      </c>
      <c r="R100" s="19">
        <v>285013349</v>
      </c>
      <c r="S100" s="19">
        <v>0</v>
      </c>
      <c r="T100" s="19">
        <v>285013349</v>
      </c>
      <c r="U100" s="19">
        <v>0</v>
      </c>
      <c r="V100" s="19">
        <v>259629368</v>
      </c>
      <c r="W100" s="19">
        <v>89007324</v>
      </c>
      <c r="X100" s="19">
        <v>89007324</v>
      </c>
      <c r="Y100" s="19">
        <v>89007324</v>
      </c>
    </row>
    <row r="101" spans="1:25" ht="71.400000000000006">
      <c r="A101" s="16" t="s">
        <v>30</v>
      </c>
      <c r="B101" s="17" t="s">
        <v>31</v>
      </c>
      <c r="C101" s="18" t="s">
        <v>157</v>
      </c>
      <c r="D101" s="16" t="s">
        <v>147</v>
      </c>
      <c r="E101" s="16">
        <v>3302</v>
      </c>
      <c r="F101" s="16">
        <v>1603</v>
      </c>
      <c r="G101" s="16">
        <v>2</v>
      </c>
      <c r="H101" s="16">
        <v>0</v>
      </c>
      <c r="I101" s="16">
        <v>3302066</v>
      </c>
      <c r="J101" s="16">
        <v>2</v>
      </c>
      <c r="K101" s="16" t="s">
        <v>34</v>
      </c>
      <c r="L101" s="16">
        <v>11</v>
      </c>
      <c r="M101" s="16" t="s">
        <v>35</v>
      </c>
      <c r="N101" s="17" t="s">
        <v>158</v>
      </c>
      <c r="O101" s="19">
        <v>178033910</v>
      </c>
      <c r="P101" s="19">
        <v>0</v>
      </c>
      <c r="Q101" s="19">
        <v>0</v>
      </c>
      <c r="R101" s="19">
        <v>178033910</v>
      </c>
      <c r="S101" s="19">
        <v>0</v>
      </c>
      <c r="T101" s="19">
        <v>124688867</v>
      </c>
      <c r="U101" s="19">
        <v>53345043</v>
      </c>
      <c r="V101" s="19">
        <v>123506095</v>
      </c>
      <c r="W101" s="19">
        <v>47479375</v>
      </c>
      <c r="X101" s="19">
        <v>47479375</v>
      </c>
      <c r="Y101" s="19">
        <v>47479375</v>
      </c>
    </row>
    <row r="102" spans="1:25" ht="71.400000000000006">
      <c r="A102" s="16" t="s">
        <v>30</v>
      </c>
      <c r="B102" s="17" t="s">
        <v>31</v>
      </c>
      <c r="C102" s="18" t="s">
        <v>159</v>
      </c>
      <c r="D102" s="16" t="s">
        <v>147</v>
      </c>
      <c r="E102" s="16">
        <v>3302</v>
      </c>
      <c r="F102" s="16">
        <v>1603</v>
      </c>
      <c r="G102" s="16">
        <v>2</v>
      </c>
      <c r="H102" s="16">
        <v>0</v>
      </c>
      <c r="I102" s="16">
        <v>3302067</v>
      </c>
      <c r="J102" s="16">
        <v>2</v>
      </c>
      <c r="K102" s="16" t="s">
        <v>34</v>
      </c>
      <c r="L102" s="16">
        <v>11</v>
      </c>
      <c r="M102" s="16" t="s">
        <v>35</v>
      </c>
      <c r="N102" s="17" t="s">
        <v>160</v>
      </c>
      <c r="O102" s="19">
        <v>1671299027</v>
      </c>
      <c r="P102" s="19">
        <v>0</v>
      </c>
      <c r="Q102" s="19">
        <v>0</v>
      </c>
      <c r="R102" s="19">
        <v>1671299027</v>
      </c>
      <c r="S102" s="19">
        <v>0</v>
      </c>
      <c r="T102" s="19">
        <v>1655400626</v>
      </c>
      <c r="U102" s="19">
        <v>15898401</v>
      </c>
      <c r="V102" s="19">
        <v>1563507931</v>
      </c>
      <c r="W102" s="19">
        <v>578967843.39999998</v>
      </c>
      <c r="X102" s="19">
        <v>578967843.39999998</v>
      </c>
      <c r="Y102" s="19">
        <v>578967843.39999998</v>
      </c>
    </row>
    <row r="103" spans="1:25" ht="71.400000000000006">
      <c r="A103" s="16" t="s">
        <v>30</v>
      </c>
      <c r="B103" s="17" t="s">
        <v>31</v>
      </c>
      <c r="C103" s="18" t="s">
        <v>161</v>
      </c>
      <c r="D103" s="16" t="s">
        <v>147</v>
      </c>
      <c r="E103" s="16">
        <v>3302</v>
      </c>
      <c r="F103" s="16">
        <v>1603</v>
      </c>
      <c r="G103" s="16">
        <v>2</v>
      </c>
      <c r="H103" s="16">
        <v>0</v>
      </c>
      <c r="I103" s="16">
        <v>3302068</v>
      </c>
      <c r="J103" s="16">
        <v>2</v>
      </c>
      <c r="K103" s="16" t="s">
        <v>34</v>
      </c>
      <c r="L103" s="16">
        <v>11</v>
      </c>
      <c r="M103" s="16" t="s">
        <v>35</v>
      </c>
      <c r="N103" s="17" t="s">
        <v>162</v>
      </c>
      <c r="O103" s="19">
        <v>99352342</v>
      </c>
      <c r="P103" s="19">
        <v>121000</v>
      </c>
      <c r="Q103" s="19">
        <v>0</v>
      </c>
      <c r="R103" s="19">
        <v>99473342</v>
      </c>
      <c r="S103" s="19">
        <v>0</v>
      </c>
      <c r="T103" s="19">
        <v>98242342</v>
      </c>
      <c r="U103" s="19">
        <v>1231000</v>
      </c>
      <c r="V103" s="19">
        <v>98242333</v>
      </c>
      <c r="W103" s="19">
        <v>39594636</v>
      </c>
      <c r="X103" s="19">
        <v>39594636</v>
      </c>
      <c r="Y103" s="19">
        <v>39594636</v>
      </c>
    </row>
    <row r="104" spans="1:25" ht="81.599999999999994">
      <c r="A104" s="16" t="s">
        <v>30</v>
      </c>
      <c r="B104" s="17" t="s">
        <v>31</v>
      </c>
      <c r="C104" s="18" t="s">
        <v>163</v>
      </c>
      <c r="D104" s="16" t="s">
        <v>147</v>
      </c>
      <c r="E104" s="16">
        <v>3302</v>
      </c>
      <c r="F104" s="16">
        <v>1603</v>
      </c>
      <c r="G104" s="16">
        <v>2</v>
      </c>
      <c r="H104" s="16">
        <v>0</v>
      </c>
      <c r="I104" s="16">
        <v>3302070</v>
      </c>
      <c r="J104" s="16">
        <v>2</v>
      </c>
      <c r="K104" s="16" t="s">
        <v>34</v>
      </c>
      <c r="L104" s="16">
        <v>11</v>
      </c>
      <c r="M104" s="16" t="s">
        <v>35</v>
      </c>
      <c r="N104" s="17" t="s">
        <v>164</v>
      </c>
      <c r="O104" s="19">
        <v>684445678</v>
      </c>
      <c r="P104" s="19">
        <v>0</v>
      </c>
      <c r="Q104" s="19">
        <v>0</v>
      </c>
      <c r="R104" s="19">
        <v>684445678</v>
      </c>
      <c r="S104" s="19">
        <v>0</v>
      </c>
      <c r="T104" s="19">
        <v>667055678</v>
      </c>
      <c r="U104" s="19">
        <v>17390000</v>
      </c>
      <c r="V104" s="19">
        <v>631597638</v>
      </c>
      <c r="W104" s="19">
        <v>218080879</v>
      </c>
      <c r="X104" s="19">
        <v>218080879</v>
      </c>
      <c r="Y104" s="19">
        <v>218080879</v>
      </c>
    </row>
    <row r="105" spans="1:25" ht="81.599999999999994">
      <c r="A105" s="16" t="s">
        <v>30</v>
      </c>
      <c r="B105" s="17" t="s">
        <v>31</v>
      </c>
      <c r="C105" s="18" t="s">
        <v>163</v>
      </c>
      <c r="D105" s="16" t="s">
        <v>147</v>
      </c>
      <c r="E105" s="16">
        <v>3302</v>
      </c>
      <c r="F105" s="16">
        <v>1603</v>
      </c>
      <c r="G105" s="16">
        <v>2</v>
      </c>
      <c r="H105" s="16">
        <v>0</v>
      </c>
      <c r="I105" s="16">
        <v>3302070</v>
      </c>
      <c r="J105" s="16">
        <v>2</v>
      </c>
      <c r="K105" s="16" t="s">
        <v>39</v>
      </c>
      <c r="L105" s="16">
        <v>21</v>
      </c>
      <c r="M105" s="16" t="s">
        <v>35</v>
      </c>
      <c r="N105" s="17" t="s">
        <v>164</v>
      </c>
      <c r="O105" s="19">
        <v>96895063</v>
      </c>
      <c r="P105" s="19">
        <v>0</v>
      </c>
      <c r="Q105" s="19">
        <v>0</v>
      </c>
      <c r="R105" s="19">
        <v>96895063</v>
      </c>
      <c r="S105" s="19">
        <v>0</v>
      </c>
      <c r="T105" s="19">
        <v>89491094</v>
      </c>
      <c r="U105" s="19">
        <v>7403969</v>
      </c>
      <c r="V105" s="19">
        <v>89491094</v>
      </c>
      <c r="W105" s="19">
        <v>3398400</v>
      </c>
      <c r="X105" s="19">
        <v>3398400</v>
      </c>
      <c r="Y105" s="19">
        <v>3398400</v>
      </c>
    </row>
    <row r="106" spans="1:25" ht="71.400000000000006">
      <c r="A106" s="16" t="s">
        <v>30</v>
      </c>
      <c r="B106" s="17" t="s">
        <v>31</v>
      </c>
      <c r="C106" s="18" t="s">
        <v>165</v>
      </c>
      <c r="D106" s="16" t="s">
        <v>147</v>
      </c>
      <c r="E106" s="16">
        <v>3302</v>
      </c>
      <c r="F106" s="16">
        <v>1603</v>
      </c>
      <c r="G106" s="16">
        <v>2</v>
      </c>
      <c r="H106" s="16">
        <v>0</v>
      </c>
      <c r="I106" s="16">
        <v>3302067</v>
      </c>
      <c r="J106" s="16">
        <v>3</v>
      </c>
      <c r="K106" s="16" t="s">
        <v>34</v>
      </c>
      <c r="L106" s="16">
        <v>11</v>
      </c>
      <c r="M106" s="16" t="s">
        <v>35</v>
      </c>
      <c r="N106" s="17" t="s">
        <v>166</v>
      </c>
      <c r="O106" s="19">
        <v>110000000</v>
      </c>
      <c r="P106" s="19">
        <v>0</v>
      </c>
      <c r="Q106" s="19">
        <v>0</v>
      </c>
      <c r="R106" s="19">
        <v>110000000</v>
      </c>
      <c r="S106" s="19">
        <v>0</v>
      </c>
      <c r="T106" s="19">
        <v>88000000</v>
      </c>
      <c r="U106" s="19">
        <v>22000000</v>
      </c>
      <c r="V106" s="19">
        <v>44000000</v>
      </c>
      <c r="W106" s="19">
        <v>11000000</v>
      </c>
      <c r="X106" s="19">
        <v>11000000</v>
      </c>
      <c r="Y106" s="19">
        <v>11000000</v>
      </c>
    </row>
    <row r="107" spans="1:25" ht="71.400000000000006">
      <c r="A107" s="16" t="s">
        <v>30</v>
      </c>
      <c r="B107" s="17" t="s">
        <v>31</v>
      </c>
      <c r="C107" s="18" t="s">
        <v>167</v>
      </c>
      <c r="D107" s="16" t="s">
        <v>147</v>
      </c>
      <c r="E107" s="16">
        <v>3399</v>
      </c>
      <c r="F107" s="16">
        <v>1603</v>
      </c>
      <c r="G107" s="16">
        <v>4</v>
      </c>
      <c r="H107" s="16">
        <v>0</v>
      </c>
      <c r="I107" s="16">
        <v>3399056</v>
      </c>
      <c r="J107" s="16">
        <v>2</v>
      </c>
      <c r="K107" s="16" t="s">
        <v>34</v>
      </c>
      <c r="L107" s="16">
        <v>10</v>
      </c>
      <c r="M107" s="16" t="s">
        <v>35</v>
      </c>
      <c r="N107" s="17" t="s">
        <v>168</v>
      </c>
      <c r="O107" s="19">
        <v>143224148</v>
      </c>
      <c r="P107" s="19">
        <v>0</v>
      </c>
      <c r="Q107" s="19">
        <v>0</v>
      </c>
      <c r="R107" s="19">
        <v>143224148</v>
      </c>
      <c r="S107" s="19">
        <v>0</v>
      </c>
      <c r="T107" s="19">
        <v>143224148</v>
      </c>
      <c r="U107" s="19">
        <v>0</v>
      </c>
      <c r="V107" s="19">
        <v>143224148</v>
      </c>
      <c r="W107" s="19">
        <v>57749765</v>
      </c>
      <c r="X107" s="19">
        <v>57749765</v>
      </c>
      <c r="Y107" s="19">
        <v>57749765</v>
      </c>
    </row>
    <row r="108" spans="1:25" ht="71.400000000000006">
      <c r="A108" s="16" t="s">
        <v>30</v>
      </c>
      <c r="B108" s="17" t="s">
        <v>31</v>
      </c>
      <c r="C108" s="18" t="s">
        <v>167</v>
      </c>
      <c r="D108" s="16" t="s">
        <v>147</v>
      </c>
      <c r="E108" s="16">
        <v>3399</v>
      </c>
      <c r="F108" s="16">
        <v>1603</v>
      </c>
      <c r="G108" s="16">
        <v>4</v>
      </c>
      <c r="H108" s="16">
        <v>0</v>
      </c>
      <c r="I108" s="16">
        <v>3399056</v>
      </c>
      <c r="J108" s="16">
        <v>2</v>
      </c>
      <c r="K108" s="16" t="s">
        <v>34</v>
      </c>
      <c r="L108" s="16">
        <v>11</v>
      </c>
      <c r="M108" s="16" t="s">
        <v>35</v>
      </c>
      <c r="N108" s="17" t="s">
        <v>168</v>
      </c>
      <c r="O108" s="19">
        <v>60000000</v>
      </c>
      <c r="P108" s="19">
        <v>0</v>
      </c>
      <c r="Q108" s="19">
        <v>0</v>
      </c>
      <c r="R108" s="19">
        <v>60000000</v>
      </c>
      <c r="S108" s="19">
        <v>0</v>
      </c>
      <c r="T108" s="19">
        <v>57680000</v>
      </c>
      <c r="U108" s="19">
        <v>2320000</v>
      </c>
      <c r="V108" s="19">
        <v>57680000</v>
      </c>
      <c r="W108" s="19">
        <v>29561000</v>
      </c>
      <c r="X108" s="19">
        <v>29561000</v>
      </c>
      <c r="Y108" s="19">
        <v>29561000</v>
      </c>
    </row>
    <row r="109" spans="1:25" ht="81.599999999999994">
      <c r="A109" s="16" t="s">
        <v>30</v>
      </c>
      <c r="B109" s="17" t="s">
        <v>31</v>
      </c>
      <c r="C109" s="18" t="s">
        <v>169</v>
      </c>
      <c r="D109" s="16" t="s">
        <v>147</v>
      </c>
      <c r="E109" s="16">
        <v>3399</v>
      </c>
      <c r="F109" s="16">
        <v>1603</v>
      </c>
      <c r="G109" s="16">
        <v>4</v>
      </c>
      <c r="H109" s="16">
        <v>0</v>
      </c>
      <c r="I109" s="16">
        <v>3399061</v>
      </c>
      <c r="J109" s="16">
        <v>2</v>
      </c>
      <c r="K109" s="16" t="s">
        <v>34</v>
      </c>
      <c r="L109" s="16">
        <v>11</v>
      </c>
      <c r="M109" s="16" t="s">
        <v>35</v>
      </c>
      <c r="N109" s="17" t="s">
        <v>170</v>
      </c>
      <c r="O109" s="19">
        <v>33738539</v>
      </c>
      <c r="P109" s="19">
        <v>0</v>
      </c>
      <c r="Q109" s="19">
        <v>0</v>
      </c>
      <c r="R109" s="19">
        <v>33738539</v>
      </c>
      <c r="S109" s="19">
        <v>0</v>
      </c>
      <c r="T109" s="19">
        <v>33738539</v>
      </c>
      <c r="U109" s="19">
        <v>0</v>
      </c>
      <c r="V109" s="19">
        <v>33738539</v>
      </c>
      <c r="W109" s="19">
        <v>10598700</v>
      </c>
      <c r="X109" s="19">
        <v>10598700</v>
      </c>
      <c r="Y109" s="19">
        <v>10598700</v>
      </c>
    </row>
    <row r="110" spans="1:25" ht="71.400000000000006">
      <c r="A110" s="16" t="s">
        <v>30</v>
      </c>
      <c r="B110" s="17" t="s">
        <v>31</v>
      </c>
      <c r="C110" s="18" t="s">
        <v>171</v>
      </c>
      <c r="D110" s="16" t="s">
        <v>147</v>
      </c>
      <c r="E110" s="16">
        <v>3399</v>
      </c>
      <c r="F110" s="16">
        <v>1603</v>
      </c>
      <c r="G110" s="16">
        <v>4</v>
      </c>
      <c r="H110" s="16">
        <v>0</v>
      </c>
      <c r="I110" s="16">
        <v>3399014</v>
      </c>
      <c r="J110" s="16">
        <v>2</v>
      </c>
      <c r="K110" s="16" t="s">
        <v>34</v>
      </c>
      <c r="L110" s="16">
        <v>11</v>
      </c>
      <c r="M110" s="16" t="s">
        <v>35</v>
      </c>
      <c r="N110" s="17" t="s">
        <v>172</v>
      </c>
      <c r="O110" s="19">
        <v>83000000</v>
      </c>
      <c r="P110" s="19">
        <v>0</v>
      </c>
      <c r="Q110" s="19">
        <v>0</v>
      </c>
      <c r="R110" s="19">
        <v>83000000</v>
      </c>
      <c r="S110" s="19">
        <v>0</v>
      </c>
      <c r="T110" s="19">
        <v>0</v>
      </c>
      <c r="U110" s="19">
        <v>83000000</v>
      </c>
      <c r="V110" s="19">
        <v>0</v>
      </c>
      <c r="W110" s="19">
        <v>0</v>
      </c>
      <c r="X110" s="19">
        <v>0</v>
      </c>
      <c r="Y110" s="19">
        <v>0</v>
      </c>
    </row>
    <row r="111" spans="1:25" ht="71.400000000000006">
      <c r="A111" s="16" t="s">
        <v>30</v>
      </c>
      <c r="B111" s="17" t="s">
        <v>31</v>
      </c>
      <c r="C111" s="18" t="s">
        <v>173</v>
      </c>
      <c r="D111" s="16" t="s">
        <v>147</v>
      </c>
      <c r="E111" s="16">
        <v>3399</v>
      </c>
      <c r="F111" s="16">
        <v>1603</v>
      </c>
      <c r="G111" s="16">
        <v>4</v>
      </c>
      <c r="H111" s="16">
        <v>0</v>
      </c>
      <c r="I111" s="16">
        <v>3399016</v>
      </c>
      <c r="J111" s="16">
        <v>2</v>
      </c>
      <c r="K111" s="16" t="s">
        <v>34</v>
      </c>
      <c r="L111" s="16">
        <v>11</v>
      </c>
      <c r="M111" s="16" t="s">
        <v>35</v>
      </c>
      <c r="N111" s="17" t="s">
        <v>174</v>
      </c>
      <c r="O111" s="19">
        <v>95800748</v>
      </c>
      <c r="P111" s="19">
        <v>0</v>
      </c>
      <c r="Q111" s="19">
        <v>0</v>
      </c>
      <c r="R111" s="19">
        <v>95800748</v>
      </c>
      <c r="S111" s="19">
        <v>0</v>
      </c>
      <c r="T111" s="19">
        <v>95800748</v>
      </c>
      <c r="U111" s="19">
        <v>0</v>
      </c>
      <c r="V111" s="19">
        <v>95800748</v>
      </c>
      <c r="W111" s="19">
        <v>30327072</v>
      </c>
      <c r="X111" s="19">
        <v>30327072</v>
      </c>
      <c r="Y111" s="19">
        <v>30327072</v>
      </c>
    </row>
    <row r="112" spans="1:25" ht="71.400000000000006">
      <c r="A112" s="16" t="s">
        <v>30</v>
      </c>
      <c r="B112" s="17" t="s">
        <v>31</v>
      </c>
      <c r="C112" s="18" t="s">
        <v>175</v>
      </c>
      <c r="D112" s="16" t="s">
        <v>147</v>
      </c>
      <c r="E112" s="16">
        <v>3399</v>
      </c>
      <c r="F112" s="16">
        <v>1603</v>
      </c>
      <c r="G112" s="16">
        <v>4</v>
      </c>
      <c r="H112" s="16">
        <v>0</v>
      </c>
      <c r="I112" s="16">
        <v>3399052</v>
      </c>
      <c r="J112" s="16">
        <v>2</v>
      </c>
      <c r="K112" s="16" t="s">
        <v>34</v>
      </c>
      <c r="L112" s="16">
        <v>11</v>
      </c>
      <c r="M112" s="16" t="s">
        <v>35</v>
      </c>
      <c r="N112" s="17" t="s">
        <v>176</v>
      </c>
      <c r="O112" s="19">
        <v>43787440</v>
      </c>
      <c r="P112" s="19">
        <v>0</v>
      </c>
      <c r="Q112" s="19">
        <v>0</v>
      </c>
      <c r="R112" s="19">
        <v>43787440</v>
      </c>
      <c r="S112" s="19">
        <v>0</v>
      </c>
      <c r="T112" s="19">
        <v>43787440</v>
      </c>
      <c r="U112" s="19">
        <v>0</v>
      </c>
      <c r="V112" s="19">
        <v>43787440</v>
      </c>
      <c r="W112" s="19">
        <v>16851528</v>
      </c>
      <c r="X112" s="19">
        <v>16851528</v>
      </c>
      <c r="Y112" s="19">
        <v>16851528</v>
      </c>
    </row>
    <row r="113" spans="1:25" ht="71.400000000000006">
      <c r="A113" s="16" t="s">
        <v>30</v>
      </c>
      <c r="B113" s="17" t="s">
        <v>31</v>
      </c>
      <c r="C113" s="18" t="s">
        <v>177</v>
      </c>
      <c r="D113" s="16" t="s">
        <v>147</v>
      </c>
      <c r="E113" s="16">
        <v>3399</v>
      </c>
      <c r="F113" s="16">
        <v>1603</v>
      </c>
      <c r="G113" s="16">
        <v>4</v>
      </c>
      <c r="H113" s="16">
        <v>0</v>
      </c>
      <c r="I113" s="16">
        <v>3399053</v>
      </c>
      <c r="J113" s="16">
        <v>2</v>
      </c>
      <c r="K113" s="16" t="s">
        <v>34</v>
      </c>
      <c r="L113" s="16">
        <v>11</v>
      </c>
      <c r="M113" s="16" t="s">
        <v>35</v>
      </c>
      <c r="N113" s="17" t="s">
        <v>178</v>
      </c>
      <c r="O113" s="19">
        <v>144775252</v>
      </c>
      <c r="P113" s="19">
        <v>0</v>
      </c>
      <c r="Q113" s="19">
        <v>0</v>
      </c>
      <c r="R113" s="19">
        <v>144775252</v>
      </c>
      <c r="S113" s="19">
        <v>0</v>
      </c>
      <c r="T113" s="19">
        <v>144775252</v>
      </c>
      <c r="U113" s="19">
        <v>0</v>
      </c>
      <c r="V113" s="19">
        <v>144775252</v>
      </c>
      <c r="W113" s="19">
        <v>58000000</v>
      </c>
      <c r="X113" s="19">
        <v>58000000</v>
      </c>
      <c r="Y113" s="19">
        <v>58000000</v>
      </c>
    </row>
    <row r="114" spans="1:25" ht="71.400000000000006">
      <c r="A114" s="16" t="s">
        <v>30</v>
      </c>
      <c r="B114" s="17" t="s">
        <v>31</v>
      </c>
      <c r="C114" s="18" t="s">
        <v>179</v>
      </c>
      <c r="D114" s="16" t="s">
        <v>147</v>
      </c>
      <c r="E114" s="16">
        <v>3399</v>
      </c>
      <c r="F114" s="16">
        <v>1603</v>
      </c>
      <c r="G114" s="16">
        <v>4</v>
      </c>
      <c r="H114" s="16">
        <v>0</v>
      </c>
      <c r="I114" s="16">
        <v>3399055</v>
      </c>
      <c r="J114" s="16">
        <v>2</v>
      </c>
      <c r="K114" s="16" t="s">
        <v>34</v>
      </c>
      <c r="L114" s="16">
        <v>11</v>
      </c>
      <c r="M114" s="16" t="s">
        <v>35</v>
      </c>
      <c r="N114" s="17" t="s">
        <v>180</v>
      </c>
      <c r="O114" s="19">
        <v>111794611</v>
      </c>
      <c r="P114" s="19">
        <v>0</v>
      </c>
      <c r="Q114" s="19">
        <v>0</v>
      </c>
      <c r="R114" s="19">
        <v>111794611</v>
      </c>
      <c r="S114" s="19">
        <v>0</v>
      </c>
      <c r="T114" s="19">
        <v>111794611</v>
      </c>
      <c r="U114" s="19">
        <v>0</v>
      </c>
      <c r="V114" s="19">
        <v>106338153</v>
      </c>
      <c r="W114" s="19">
        <v>41911134</v>
      </c>
      <c r="X114" s="19">
        <v>41911134</v>
      </c>
      <c r="Y114" s="19">
        <v>41911134</v>
      </c>
    </row>
    <row r="115" spans="1:25" s="23" customFormat="1" ht="65.400000000000006" customHeight="1">
      <c r="A115" s="24"/>
      <c r="B115" s="25"/>
      <c r="C115" s="26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5" t="s">
        <v>195</v>
      </c>
      <c r="O115" s="27">
        <f>+SUM(O95:O114)</f>
        <v>5097724235</v>
      </c>
      <c r="P115" s="27">
        <f t="shared" ref="P115:Y115" si="5">+SUM(P95:P114)</f>
        <v>121000</v>
      </c>
      <c r="Q115" s="27">
        <f t="shared" si="5"/>
        <v>121000</v>
      </c>
      <c r="R115" s="27">
        <f t="shared" si="5"/>
        <v>5097724235</v>
      </c>
      <c r="S115" s="27">
        <f t="shared" si="5"/>
        <v>0</v>
      </c>
      <c r="T115" s="27">
        <f t="shared" si="5"/>
        <v>4775824284</v>
      </c>
      <c r="U115" s="27">
        <f t="shared" si="5"/>
        <v>321899951</v>
      </c>
      <c r="V115" s="27">
        <f t="shared" si="5"/>
        <v>4475842219</v>
      </c>
      <c r="W115" s="27">
        <f t="shared" si="5"/>
        <v>1557320230.4000001</v>
      </c>
      <c r="X115" s="27">
        <f t="shared" si="5"/>
        <v>1557320230.4000001</v>
      </c>
      <c r="Y115" s="27">
        <f t="shared" si="5"/>
        <v>1557320230.4000001</v>
      </c>
    </row>
    <row r="116" spans="1:25" s="23" customFormat="1" ht="65.400000000000006" customHeight="1">
      <c r="A116" s="24"/>
      <c r="B116" s="25"/>
      <c r="C116" s="26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5" t="s">
        <v>196</v>
      </c>
      <c r="O116" s="27">
        <f>+O115+O94</f>
        <v>13739542347</v>
      </c>
      <c r="P116" s="27">
        <f t="shared" ref="P116:Y116" si="6">+P115+P94</f>
        <v>132784449</v>
      </c>
      <c r="Q116" s="27">
        <f t="shared" si="6"/>
        <v>136602561</v>
      </c>
      <c r="R116" s="27">
        <f t="shared" si="6"/>
        <v>13735724235</v>
      </c>
      <c r="S116" s="27">
        <f t="shared" si="6"/>
        <v>648190000</v>
      </c>
      <c r="T116" s="27">
        <f t="shared" si="6"/>
        <v>12143453984.91</v>
      </c>
      <c r="U116" s="27">
        <f t="shared" si="6"/>
        <v>944080250.09000003</v>
      </c>
      <c r="V116" s="27">
        <f t="shared" si="6"/>
        <v>7964391986.8500004</v>
      </c>
      <c r="W116" s="27">
        <f t="shared" si="6"/>
        <v>4255248470.0499997</v>
      </c>
      <c r="X116" s="27">
        <f t="shared" si="6"/>
        <v>4252124560.0499997</v>
      </c>
      <c r="Y116" s="27">
        <f t="shared" si="6"/>
        <v>4252124560.0499997</v>
      </c>
    </row>
    <row r="117" spans="1:25">
      <c r="A117" s="4" t="s">
        <v>1</v>
      </c>
      <c r="B117" s="7" t="s">
        <v>1</v>
      </c>
      <c r="C117" s="6" t="s">
        <v>1</v>
      </c>
      <c r="D117" s="4" t="s">
        <v>1</v>
      </c>
      <c r="E117" s="4" t="s">
        <v>1</v>
      </c>
      <c r="F117" s="4" t="s">
        <v>1</v>
      </c>
      <c r="G117" s="4" t="s">
        <v>1</v>
      </c>
      <c r="H117" s="4" t="s">
        <v>1</v>
      </c>
      <c r="I117" s="4" t="s">
        <v>1</v>
      </c>
      <c r="J117" s="4" t="s">
        <v>1</v>
      </c>
      <c r="K117" s="4" t="s">
        <v>1</v>
      </c>
      <c r="L117" s="4" t="s">
        <v>1</v>
      </c>
      <c r="M117" s="4" t="s">
        <v>1</v>
      </c>
      <c r="N117" s="5" t="s">
        <v>1</v>
      </c>
      <c r="O117" s="8" t="s">
        <v>1</v>
      </c>
      <c r="P117" s="8" t="s">
        <v>1</v>
      </c>
      <c r="Q117" s="8" t="s">
        <v>1</v>
      </c>
      <c r="R117" s="8" t="s">
        <v>1</v>
      </c>
      <c r="S117" s="8" t="s">
        <v>1</v>
      </c>
      <c r="T117" s="8" t="s">
        <v>1</v>
      </c>
      <c r="U117" s="8" t="s">
        <v>1</v>
      </c>
      <c r="V117" s="8" t="s">
        <v>1</v>
      </c>
      <c r="W117" s="8" t="s">
        <v>1</v>
      </c>
      <c r="X117" s="8" t="s">
        <v>1</v>
      </c>
      <c r="Y117" s="8" t="s">
        <v>1</v>
      </c>
    </row>
    <row r="118" spans="1:25" ht="0" hidden="1" customHeight="1"/>
    <row r="119" spans="1:25" ht="34.049999999999997" customHeight="1"/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EJECUCIÓN MAYO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 Ochoa</dc:creator>
  <cp:lastModifiedBy>Alejandro Ochoa</cp:lastModifiedBy>
  <dcterms:created xsi:type="dcterms:W3CDTF">2020-04-03T18:05:43Z</dcterms:created>
  <dcterms:modified xsi:type="dcterms:W3CDTF">2020-06-01T21:00:27Z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