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wncloud\PRESUPUESTO 2019\DOCUMENTOS A PUBLICAR\"/>
    </mc:Choice>
  </mc:AlternateContent>
  <bookViews>
    <workbookView xWindow="0" yWindow="0" windowWidth="28800" windowHeight="9300"/>
  </bookViews>
  <sheets>
    <sheet name="REP_EPG034_EjecucionPresupuesta" sheetId="1" r:id="rId1"/>
  </sheets>
  <calcPr calcId="162913"/>
</workbook>
</file>

<file path=xl/calcChain.xml><?xml version="1.0" encoding="utf-8"?>
<calcChain xmlns="http://schemas.openxmlformats.org/spreadsheetml/2006/main">
  <c r="R83" i="1" l="1"/>
  <c r="S83" i="1"/>
  <c r="T83" i="1"/>
  <c r="U83" i="1"/>
  <c r="V83" i="1"/>
  <c r="W83" i="1"/>
  <c r="X83" i="1"/>
  <c r="Y83" i="1"/>
  <c r="Z83" i="1"/>
  <c r="AA83" i="1"/>
  <c r="Q83" i="1"/>
  <c r="R52" i="1" l="1"/>
  <c r="S52" i="1"/>
  <c r="T52" i="1"/>
  <c r="U52" i="1"/>
  <c r="V52" i="1"/>
  <c r="W52" i="1"/>
  <c r="X52" i="1"/>
  <c r="Y52" i="1"/>
  <c r="Z52" i="1"/>
  <c r="AA52" i="1"/>
  <c r="Q52" i="1"/>
  <c r="R60" i="1"/>
  <c r="R61" i="1" s="1"/>
  <c r="R84" i="1" s="1"/>
  <c r="S60" i="1"/>
  <c r="S61" i="1" s="1"/>
  <c r="S84" i="1" s="1"/>
  <c r="T60" i="1"/>
  <c r="U60" i="1"/>
  <c r="V60" i="1"/>
  <c r="V61" i="1" s="1"/>
  <c r="V84" i="1" s="1"/>
  <c r="W60" i="1"/>
  <c r="W61" i="1" s="1"/>
  <c r="W84" i="1" s="1"/>
  <c r="X60" i="1"/>
  <c r="X61" i="1" s="1"/>
  <c r="X84" i="1" s="1"/>
  <c r="Y60" i="1"/>
  <c r="Z60" i="1"/>
  <c r="Z61" i="1" s="1"/>
  <c r="Z84" i="1" s="1"/>
  <c r="AA60" i="1"/>
  <c r="AA61" i="1" s="1"/>
  <c r="AA84" i="1" s="1"/>
  <c r="Q60" i="1"/>
  <c r="R48" i="1"/>
  <c r="S48" i="1"/>
  <c r="T48" i="1"/>
  <c r="U48" i="1"/>
  <c r="V48" i="1"/>
  <c r="W48" i="1"/>
  <c r="X48" i="1"/>
  <c r="Y48" i="1"/>
  <c r="Z48" i="1"/>
  <c r="AA48" i="1"/>
  <c r="Q48" i="1"/>
  <c r="Q61" i="1" s="1"/>
  <c r="Q84" i="1" s="1"/>
  <c r="R34" i="1"/>
  <c r="S34" i="1"/>
  <c r="T34" i="1"/>
  <c r="U34" i="1"/>
  <c r="V34" i="1"/>
  <c r="W34" i="1"/>
  <c r="X34" i="1"/>
  <c r="Y34" i="1"/>
  <c r="Z34" i="1"/>
  <c r="AA34" i="1"/>
  <c r="Q34" i="1"/>
  <c r="T61" i="1" l="1"/>
  <c r="T84" i="1" s="1"/>
  <c r="U61" i="1"/>
  <c r="U84" i="1" s="1"/>
  <c r="Y61" i="1"/>
  <c r="Y84" i="1" s="1"/>
</calcChain>
</file>

<file path=xl/sharedStrings.xml><?xml version="1.0" encoding="utf-8"?>
<sst xmlns="http://schemas.openxmlformats.org/spreadsheetml/2006/main" count="989" uniqueCount="191">
  <si>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</si>
  <si>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</si>
  <si>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</si>
  <si>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</si>
  <si>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</si>
  <si>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</si>
  <si>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</si>
  <si>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</si>
  <si>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</si>
  <si>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</si>
  <si>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</si>
  <si>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</si>
  <si>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</si>
  <si>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</si>
  <si>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</si>
  <si>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</si>
  <si>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</si>
  <si>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</si>
  <si>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</si>
  <si>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</si>
  <si>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</si>
  <si>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</si>
  <si>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</si>
  <si>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</si>
  <si>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</si>
  <si>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</si>
  <si>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</si>
  <si>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</si>
  <si>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</si>
  <si>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</si>
  <si>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</si>
  <si>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</si>
  <si>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</si>
  <si>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</si>
  <si>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</si>
  <si>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</si>
  <si>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</si>
  <si>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01</t>
  </si>
  <si>
    <t>001</t>
  </si>
  <si>
    <t>Nación</t>
  </si>
  <si>
    <t>10</t>
  </si>
  <si>
    <t>CSF</t>
  </si>
  <si>
    <t>SUELDO BÁSICO</t>
  </si>
  <si>
    <t>A-01-01-01-001-003</t>
  </si>
  <si>
    <t>003</t>
  </si>
  <si>
    <t>PRIMA TÉCNICA SALARIAL</t>
  </si>
  <si>
    <t>A-01-01-01-001-004</t>
  </si>
  <si>
    <t>004</t>
  </si>
  <si>
    <t>SUBSIDIO DE ALIMENTACIÓN</t>
  </si>
  <si>
    <t>A-01-01-01-001-005</t>
  </si>
  <si>
    <t>005</t>
  </si>
  <si>
    <t>AUXILIO DE TRANSPORTE</t>
  </si>
  <si>
    <t>A-01-01-01-001-006</t>
  </si>
  <si>
    <t>006</t>
  </si>
  <si>
    <t>PRIMA DE SERVICIO</t>
  </si>
  <si>
    <t>A-01-01-01-001-007</t>
  </si>
  <si>
    <t>007</t>
  </si>
  <si>
    <t>BONIFICACIÓN POR SERVICIOS PRESTADOS</t>
  </si>
  <si>
    <t>A-01-01-01-001-008</t>
  </si>
  <si>
    <t>008</t>
  </si>
  <si>
    <t>HORAS EXTRAS, DOMINICALES, FESTIVOS Y RECARGOS</t>
  </si>
  <si>
    <t>A-01-01-01-001-009</t>
  </si>
  <si>
    <t>009</t>
  </si>
  <si>
    <t>PRIMA DE NAVIDAD</t>
  </si>
  <si>
    <t>A-01-01-01-001-010</t>
  </si>
  <si>
    <t>010</t>
  </si>
  <si>
    <t>PRIMA DE VACACIONES</t>
  </si>
  <si>
    <t>A-01-01-02-001</t>
  </si>
  <si>
    <t>02</t>
  </si>
  <si>
    <t>PENSIONES</t>
  </si>
  <si>
    <t>A-01-01-02-002</t>
  </si>
  <si>
    <t>002</t>
  </si>
  <si>
    <t>SALUD</t>
  </si>
  <si>
    <t>A-01-01-02-003</t>
  </si>
  <si>
    <t>APORTES DE CESANTÍAS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</si>
  <si>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</si>
  <si>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</si>
  <si>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</si>
  <si>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</si>
  <si>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</si>
  <si>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</si>
  <si>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</si>
  <si>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</si>
  <si>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</si>
  <si>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03</t>
  </si>
  <si>
    <t>SUELDO DE VACACIONES</t>
  </si>
  <si>
    <t>A-01-01-03-001-002</t>
  </si>
  <si>
    <t>Propios</t>
  </si>
  <si>
    <t>20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</si>
  <si>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</si>
  <si>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</si>
  <si>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</si>
  <si>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</si>
  <si>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</si>
  <si>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</si>
  <si>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016</t>
  </si>
  <si>
    <t>PRIMA DE COORDINACIÓN</t>
  </si>
  <si>
    <t>A-01-01-03-030</t>
  </si>
  <si>
    <t>030</t>
  </si>
  <si>
    <t>BONIFICACIÓN DE DIRECCIÓN</t>
  </si>
  <si>
    <t>A-02-02-01-002</t>
  </si>
  <si>
    <t>PRODUCTOS ALIMENTICIOS, BEBIDAS Y TABACO; TEXTILES, PRENDAS DE VESTIR Y PRODUCTOS DE CUERO</t>
  </si>
  <si>
    <t>A-02-02-01-003</t>
  </si>
  <si>
    <t>OTROS BIENES TRANSPORTABLES (EXCEPTO PRODUCTOS METÁLICOS, MAQUINARIA Y EQUIPO)</t>
  </si>
  <si>
    <t>A-02-02-01-004</t>
  </si>
  <si>
    <t>PRODUCTOS METÁLICOS Y PAQUETES DE SOFTWARE</t>
  </si>
  <si>
    <t>A-02-02-02-006</t>
  </si>
  <si>
    <t>SERVICIOS DE ALOJAMIENTO; SERVICIOS DE SUMINISTRO DE COMIDAS Y BEBIDAS; SERVICIOS DE TRANSPORTE; Y SERVICIOS DE DISTRIBUCIÓN DE ELECTRICIDAD, GAS Y AGUA</t>
  </si>
  <si>
    <t>A-02-02-02-007</t>
  </si>
  <si>
    <t>SERVICIOS FINANCIEROS Y SERVICIOS CONEXOS, SERVICIOS INMOBILIARIOS Y SERVICIOS DE LEASING</t>
  </si>
  <si>
    <t>A-02-02-02-008</t>
  </si>
  <si>
    <t>SERVICIOS PRESTADOS A LAS EMPRESAS Y SERVICIOS DE PRODUCCIÓN</t>
  </si>
  <si>
    <t>21</t>
  </si>
  <si>
    <t>A-02-02-02-009</t>
  </si>
  <si>
    <t>SERVICIOS PARA LA COMUNIDAD, SOCIALES Y PERSONALES</t>
  </si>
  <si>
    <t>A-03-04-02-012-001</t>
  </si>
  <si>
    <t>04</t>
  </si>
  <si>
    <t>012</t>
  </si>
  <si>
    <t>INCAPACIDADES (NO DE PENSIONES)</t>
  </si>
  <si>
    <t>A-03-04-02-012-002</t>
  </si>
  <si>
    <t>LICENCIAS DE MATERNIDAD Y PATERNIDAD (NO DE PENSIONES)</t>
  </si>
  <si>
    <t>A-08-01-02-001</t>
  </si>
  <si>
    <t>08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</si>
  <si>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</si>
  <si>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</si>
  <si>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</si>
  <si>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</si>
  <si>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</si>
  <si>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A-08-05-01-003</t>
  </si>
  <si>
    <t>05</t>
  </si>
  <si>
    <t>SANCIONES ADMINISTRATIVAS</t>
  </si>
  <si>
    <t>C-3301-1603-2-0-3301043-02</t>
  </si>
  <si>
    <t>C</t>
  </si>
  <si>
    <t>3301</t>
  </si>
  <si>
    <t>1603</t>
  </si>
  <si>
    <t>2</t>
  </si>
  <si>
    <t>0</t>
  </si>
  <si>
    <t>3301043</t>
  </si>
  <si>
    <t>11</t>
  </si>
  <si>
    <t>ADQUISICIÓN DE BIENES Y SERVICIOS</t>
  </si>
  <si>
    <t>C-3301-1603-2-0-3301085-02</t>
  </si>
  <si>
    <t>3301085</t>
  </si>
  <si>
    <t>C-3301-1603-2-0-3301098-02</t>
  </si>
  <si>
    <t>3301098</t>
  </si>
  <si>
    <t>C-3302-1603-2-0-3302001-02</t>
  </si>
  <si>
    <t>3302</t>
  </si>
  <si>
    <t>3302001</t>
  </si>
  <si>
    <t>C-3302-1603-2-0-3302004-02</t>
  </si>
  <si>
    <t>3302004</t>
  </si>
  <si>
    <t>C-3302-1603-2-0-3302066-02</t>
  </si>
  <si>
    <t>3302066</t>
  </si>
  <si>
    <t>C-3302-1603-2-0-3302067-02</t>
  </si>
  <si>
    <t>3302067</t>
  </si>
  <si>
    <t>C-3302-1603-2-0-3302068-02</t>
  </si>
  <si>
    <t>3302068</t>
  </si>
  <si>
    <t>C-3302-1603-2-0-3302070-02</t>
  </si>
  <si>
    <t>3302070</t>
  </si>
  <si>
    <t>C-3302-1603-2-0-3302067-03</t>
  </si>
  <si>
    <t>TRANSFERENCIAS CORRIENTES</t>
  </si>
  <si>
    <t>C-3399-1603-4-0-3399011-02</t>
  </si>
  <si>
    <t>3399</t>
  </si>
  <si>
    <t>4</t>
  </si>
  <si>
    <t>3399011</t>
  </si>
  <si>
    <t>C-3399-1603-4-0-3399014-02</t>
  </si>
  <si>
    <t>3399014</t>
  </si>
  <si>
    <t>C-3399-1603-4-0-3399016-02</t>
  </si>
  <si>
    <t>3399016</t>
  </si>
  <si>
    <t>C-3399-1603-4-0-3399052-02</t>
  </si>
  <si>
    <t>3399052</t>
  </si>
  <si>
    <t>C-3399-1603-4-0-3399055-02</t>
  </si>
  <si>
    <t>3399055</t>
  </si>
  <si>
    <t>C-3399-1603-4-0-3399056-02</t>
  </si>
  <si>
    <t>3399056</t>
  </si>
  <si>
    <t>C-3399-1603-4-0-3399060-02</t>
  </si>
  <si>
    <t>3399060</t>
  </si>
  <si>
    <t>C-3399-1603-4-0-3399061-02</t>
  </si>
  <si>
    <t>3399061</t>
  </si>
  <si>
    <t>SUBTOTAL GASTOS DE PERSONAL</t>
  </si>
  <si>
    <t>SUBTOTAL ADQUISICIÓN DE BIENES Y SERVICIOS</t>
  </si>
  <si>
    <t>SUBTOTAL TRANSFERENCIAS CORRIENTES</t>
  </si>
  <si>
    <t>SUBTOTAL GASTOS POR TRIBUTOS, MULTAS, SANCIONES E INTERESES DE MORA</t>
  </si>
  <si>
    <t xml:space="preserve">TOTAL GASTOS DE FUNCIONAMIENTO </t>
  </si>
  <si>
    <t>A-03-10-01-001</t>
  </si>
  <si>
    <t>SENTENCIAS</t>
  </si>
  <si>
    <t>A-08-03</t>
  </si>
  <si>
    <t>TASAS Y DERECHOS ADMINISTRATIVOS</t>
  </si>
  <si>
    <t>A-08-04-01</t>
  </si>
  <si>
    <t>SSF</t>
  </si>
  <si>
    <t>CUOTA DE FISCALIZACIÓN Y AUDITAJE</t>
  </si>
  <si>
    <t xml:space="preserve">TOTAL GASTOS DE INVERSIÓN </t>
  </si>
  <si>
    <t xml:space="preserve">TOTAL PRESUPUESTO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</si>
</sst>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240A]&quot;$&quot;\ #,##0.00;\(&quot;$&quot;\ #,##0.00\)"/>
  </numFmts>
  <fonts count="12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name val="Calibri"/>
      <family val="2"/>
    </font>
    <font>
      <b/>
      <sz val="11"/>
      <color rgb="FF000000"/>
      <name val="Times New Roman"/>
      <family val="1"/>
    </font>
    <font>
      <sz val="8"/>
      <color rgb="FF000000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38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0" fontId="6" fillId="0" borderId="0" xfId="0" applyFont="1" applyFill="1" applyBorder="1"/>
    <xf numFmtId="0" fontId="8" fillId="0" borderId="1" xfId="0" applyNumberFormat="1" applyFont="1" applyFill="1" applyBorder="1" applyAlignment="1">
      <alignment horizontal="center" vertical="center" wrapText="1" readingOrder="1"/>
    </xf>
    <xf numFmtId="0" fontId="8" fillId="0" borderId="1" xfId="0" applyNumberFormat="1" applyFont="1" applyFill="1" applyBorder="1" applyAlignment="1">
      <alignment horizontal="left" vertical="center" wrapText="1" readingOrder="1"/>
    </xf>
    <xf numFmtId="0" fontId="8" fillId="0" borderId="1" xfId="0" applyNumberFormat="1" applyFont="1" applyFill="1" applyBorder="1" applyAlignment="1">
      <alignment vertical="center" wrapText="1" readingOrder="1"/>
    </xf>
    <xf numFmtId="164" fontId="8" fillId="0" borderId="1" xfId="0" applyNumberFormat="1" applyFont="1" applyFill="1" applyBorder="1" applyAlignment="1">
      <alignment horizontal="right" vertical="center" wrapText="1" readingOrder="1"/>
    </xf>
    <xf numFmtId="0" fontId="9" fillId="0" borderId="0" xfId="0" applyFont="1" applyFill="1" applyBorder="1"/>
    <xf numFmtId="0" fontId="2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left" vertical="center" wrapText="1" readingOrder="1"/>
    </xf>
    <xf numFmtId="0" fontId="4" fillId="2" borderId="1" xfId="0" applyNumberFormat="1" applyFont="1" applyFill="1" applyBorder="1" applyAlignment="1">
      <alignment vertical="center" wrapText="1" readingOrder="1"/>
    </xf>
    <xf numFmtId="0" fontId="5" fillId="2" borderId="1" xfId="0" applyNumberFormat="1" applyFont="1" applyFill="1" applyBorder="1" applyAlignment="1">
      <alignment horizontal="left" vertical="center" wrapText="1" readingOrder="1"/>
    </xf>
    <xf numFmtId="164" fontId="5" fillId="2" borderId="1" xfId="0" applyNumberFormat="1" applyFont="1" applyFill="1" applyBorder="1" applyAlignment="1">
      <alignment horizontal="right" vertical="center" wrapText="1" readingOrder="1"/>
    </xf>
    <xf numFmtId="0" fontId="8" fillId="0" borderId="2" xfId="0" applyNumberFormat="1" applyFont="1" applyFill="1" applyBorder="1" applyAlignment="1">
      <alignment horizontal="center" vertical="center" wrapText="1" readingOrder="1"/>
    </xf>
    <xf numFmtId="0" fontId="8" fillId="0" borderId="2" xfId="0" applyNumberFormat="1" applyFont="1" applyFill="1" applyBorder="1" applyAlignment="1">
      <alignment horizontal="left" vertical="center" wrapText="1" readingOrder="1"/>
    </xf>
    <xf numFmtId="0" fontId="8" fillId="0" borderId="2" xfId="0" applyNumberFormat="1" applyFont="1" applyFill="1" applyBorder="1" applyAlignment="1">
      <alignment vertical="center" wrapText="1" readingOrder="1"/>
    </xf>
    <xf numFmtId="164" fontId="8" fillId="0" borderId="2" xfId="0" applyNumberFormat="1" applyFont="1" applyFill="1" applyBorder="1" applyAlignment="1">
      <alignment horizontal="right" vertical="center" wrapText="1" readingOrder="1"/>
    </xf>
    <xf numFmtId="0" fontId="3" fillId="0" borderId="3" xfId="0" applyNumberFormat="1" applyFont="1" applyFill="1" applyBorder="1" applyAlignment="1">
      <alignment horizontal="center" vertical="center" wrapText="1" readingOrder="1"/>
    </xf>
    <xf numFmtId="0" fontId="3" fillId="0" borderId="3" xfId="0" applyNumberFormat="1" applyFont="1" applyFill="1" applyBorder="1" applyAlignment="1">
      <alignment horizontal="left" vertical="center" wrapText="1" readingOrder="1"/>
    </xf>
    <xf numFmtId="0" fontId="3" fillId="0" borderId="3" xfId="0" applyNumberFormat="1" applyFont="1" applyFill="1" applyBorder="1" applyAlignment="1">
      <alignment vertical="center" wrapText="1" readingOrder="1"/>
    </xf>
    <xf numFmtId="164" fontId="3" fillId="0" borderId="3" xfId="0" applyNumberFormat="1" applyFont="1" applyFill="1" applyBorder="1" applyAlignment="1">
      <alignment horizontal="right" vertical="center" wrapText="1" readingOrder="1"/>
    </xf>
    <xf numFmtId="0" fontId="3" fillId="0" borderId="2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left" vertical="center" wrapText="1" readingOrder="1"/>
    </xf>
    <xf numFmtId="0" fontId="3" fillId="0" borderId="2" xfId="0" applyNumberFormat="1" applyFont="1" applyFill="1" applyBorder="1" applyAlignment="1">
      <alignment vertical="center" wrapText="1" readingOrder="1"/>
    </xf>
    <xf numFmtId="164" fontId="3" fillId="0" borderId="2" xfId="0" applyNumberFormat="1" applyFont="1" applyFill="1" applyBorder="1" applyAlignment="1">
      <alignment horizontal="right" vertical="center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left" vertical="center" wrapText="1" readingOrder="1"/>
    </xf>
    <xf numFmtId="0" fontId="7" fillId="2" borderId="1" xfId="0" applyNumberFormat="1" applyFont="1" applyFill="1" applyBorder="1" applyAlignment="1">
      <alignment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0" fontId="10" fillId="0" borderId="0" xfId="0" applyFont="1" applyFill="1" applyBorder="1"/>
    <xf numFmtId="0" fontId="11" fillId="2" borderId="1" xfId="0" applyNumberFormat="1" applyFont="1" applyFill="1" applyBorder="1" applyAlignment="1">
      <alignment horizontal="center" vertical="center" wrapText="1" readingOrder="1"/>
    </xf>
    <xf numFmtId="0" fontId="11" fillId="2" borderId="1" xfId="0" applyNumberFormat="1" applyFont="1" applyFill="1" applyBorder="1" applyAlignment="1">
      <alignment horizontal="left" vertical="center" wrapText="1" readingOrder="1"/>
    </xf>
    <xf numFmtId="0" fontId="11" fillId="2" borderId="1" xfId="0" applyNumberFormat="1" applyFont="1" applyFill="1" applyBorder="1" applyAlignment="1">
      <alignment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0</xdr:rowOff>
    </xdr:from>
    <xdr:to>
      <xdr:col>1</xdr:col>
      <xdr:colOff>1219200</xdr:colOff>
      <xdr:row>6</xdr:row>
      <xdr:rowOff>19050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514350" y="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28575</xdr:colOff>
      <xdr:row>1</xdr:row>
      <xdr:rowOff>114300</xdr:rowOff>
    </xdr:from>
    <xdr:to>
      <xdr:col>26</xdr:col>
      <xdr:colOff>1076325</xdr:colOff>
      <xdr:row>6</xdr:row>
      <xdr:rowOff>57150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1650325" y="304800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N86"/>
  <sheetViews>
    <sheetView showGridLines="0" tabSelected="1" workbookViewId="0">
      <selection activeCell="AC10" sqref="AC10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8" width="5.42578125" customWidth="1"/>
    <col min="9" max="9" width="11.7109375" customWidth="1"/>
    <col min="10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17" width="20" bestFit="1" customWidth="1"/>
    <col min="18" max="19" width="18.85546875" customWidth="1"/>
    <col min="20" max="20" width="20" bestFit="1" customWidth="1"/>
    <col min="21" max="27" width="18.85546875" customWidth="1"/>
    <col min="28" max="28" width="5.42578125" customWidth="1"/>
    <col min="29" max="29" width="6.42578125" customWidth="1"/>
  </cols>
  <sheetData>
    <row r="8" spans="1:27">
      <c r="A8" s="12" t="s">
        <v>0</v>
      </c>
      <c r="B8" s="12">
        <v>2019</v>
      </c>
      <c r="C8" s="1" t="s">
        <v>1</v>
      </c>
      <c r="D8" s="1" t="s">
        <v>1</v>
      </c>
      <c r="E8" s="1" t="s">
        <v>1</v>
      </c>
      <c r="F8" s="1" t="s">
        <v>1</v>
      </c>
      <c r="G8" s="1" t="s">
        <v>1</v>
      </c>
      <c r="H8" s="1" t="s">
        <v>1</v>
      </c>
      <c r="I8" s="1" t="s">
        <v>1</v>
      </c>
      <c r="J8" s="1" t="s">
        <v>1</v>
      </c>
      <c r="K8" s="1" t="s">
        <v>1</v>
      </c>
      <c r="L8" s="1" t="s">
        <v>1</v>
      </c>
      <c r="M8" s="1" t="s">
        <v>1</v>
      </c>
      <c r="N8" s="1" t="s">
        <v>1</v>
      </c>
      <c r="O8" s="1" t="s">
        <v>1</v>
      </c>
      <c r="P8" s="1" t="s">
        <v>1</v>
      </c>
      <c r="Q8" s="1" t="s">
        <v>1</v>
      </c>
      <c r="R8" s="1" t="s">
        <v>1</v>
      </c>
      <c r="S8" s="1" t="s">
        <v>1</v>
      </c>
      <c r="T8" s="1" t="s">
        <v>1</v>
      </c>
      <c r="U8" s="1" t="s">
        <v>1</v>
      </c>
      <c r="V8" s="1" t="s">
        <v>1</v>
      </c>
      <c r="W8" s="1" t="s">
        <v>1</v>
      </c>
      <c r="X8" s="1" t="s">
        <v>1</v>
      </c>
      <c r="Y8" s="1" t="s">
        <v>1</v>
      </c>
      <c r="Z8" s="1" t="s">
        <v>1</v>
      </c>
      <c r="AA8" s="1" t="s">
        <v>1</v>
      </c>
    </row>
    <row r="9" spans="1:27">
      <c r="A9" s="12" t="s">
        <v>2</v>
      </c>
      <c r="B9" s="12" t="s">
        <v>3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  <c r="AA9" s="1" t="s">
        <v>1</v>
      </c>
    </row>
    <row r="10" spans="1:27">
      <c r="A10" s="12" t="s">
        <v>4</v>
      </c>
      <c r="B10" s="12" t="s">
        <v>5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  <c r="AA10" s="1" t="s">
        <v>1</v>
      </c>
    </row>
    <row r="11" spans="1:27" ht="24">
      <c r="A11" s="12" t="s">
        <v>6</v>
      </c>
      <c r="B11" s="12" t="s">
        <v>7</v>
      </c>
      <c r="C11" s="12" t="s">
        <v>8</v>
      </c>
      <c r="D11" s="12" t="s">
        <v>9</v>
      </c>
      <c r="E11" s="12" t="s">
        <v>10</v>
      </c>
      <c r="F11" s="12" t="s">
        <v>11</v>
      </c>
      <c r="G11" s="12" t="s">
        <v>12</v>
      </c>
      <c r="H11" s="12" t="s">
        <v>13</v>
      </c>
      <c r="I11" s="12" t="s">
        <v>14</v>
      </c>
      <c r="J11" s="12" t="s">
        <v>15</v>
      </c>
      <c r="K11" s="12" t="s">
        <v>16</v>
      </c>
      <c r="L11" s="12" t="s">
        <v>17</v>
      </c>
      <c r="M11" s="12" t="s">
        <v>18</v>
      </c>
      <c r="N11" s="12" t="s">
        <v>19</v>
      </c>
      <c r="O11" s="12" t="s">
        <v>20</v>
      </c>
      <c r="P11" s="12" t="s">
        <v>21</v>
      </c>
      <c r="Q11" s="12" t="s">
        <v>22</v>
      </c>
      <c r="R11" s="12" t="s">
        <v>23</v>
      </c>
      <c r="S11" s="12" t="s">
        <v>24</v>
      </c>
      <c r="T11" s="12" t="s">
        <v>25</v>
      </c>
      <c r="U11" s="12" t="s">
        <v>26</v>
      </c>
      <c r="V11" s="12" t="s">
        <v>27</v>
      </c>
      <c r="W11" s="12" t="s">
        <v>28</v>
      </c>
      <c r="X11" s="12" t="s">
        <v>29</v>
      </c>
      <c r="Y11" s="12" t="s">
        <v>30</v>
      </c>
      <c r="Z11" s="12" t="s">
        <v>31</v>
      </c>
      <c r="AA11" s="12" t="s">
        <v>32</v>
      </c>
    </row>
    <row r="12" spans="1:27">
      <c r="A12" s="2" t="s">
        <v>33</v>
      </c>
      <c r="B12" s="3" t="s">
        <v>34</v>
      </c>
      <c r="C12" s="4" t="s">
        <v>35</v>
      </c>
      <c r="D12" s="2" t="s">
        <v>36</v>
      </c>
      <c r="E12" s="2" t="s">
        <v>37</v>
      </c>
      <c r="F12" s="2" t="s">
        <v>37</v>
      </c>
      <c r="G12" s="2" t="s">
        <v>37</v>
      </c>
      <c r="H12" s="2" t="s">
        <v>38</v>
      </c>
      <c r="I12" s="2" t="s">
        <v>38</v>
      </c>
      <c r="J12" s="2"/>
      <c r="K12" s="2"/>
      <c r="L12" s="2"/>
      <c r="M12" s="2" t="s">
        <v>39</v>
      </c>
      <c r="N12" s="2" t="s">
        <v>40</v>
      </c>
      <c r="O12" s="2" t="s">
        <v>41</v>
      </c>
      <c r="P12" s="3" t="s">
        <v>42</v>
      </c>
      <c r="Q12" s="5">
        <v>3085837155</v>
      </c>
      <c r="R12" s="5">
        <v>0</v>
      </c>
      <c r="S12" s="5">
        <v>0</v>
      </c>
      <c r="T12" s="5">
        <v>3085837155</v>
      </c>
      <c r="U12" s="5">
        <v>0</v>
      </c>
      <c r="V12" s="5">
        <v>3085837155</v>
      </c>
      <c r="W12" s="5">
        <v>0</v>
      </c>
      <c r="X12" s="5">
        <v>197933047</v>
      </c>
      <c r="Y12" s="5">
        <v>197933047</v>
      </c>
      <c r="Z12" s="5">
        <v>197933047</v>
      </c>
      <c r="AA12" s="5">
        <v>197933047</v>
      </c>
    </row>
    <row r="13" spans="1:27">
      <c r="A13" s="2" t="s">
        <v>33</v>
      </c>
      <c r="B13" s="3" t="s">
        <v>34</v>
      </c>
      <c r="C13" s="4" t="s">
        <v>43</v>
      </c>
      <c r="D13" s="2" t="s">
        <v>36</v>
      </c>
      <c r="E13" s="2" t="s">
        <v>37</v>
      </c>
      <c r="F13" s="2" t="s">
        <v>37</v>
      </c>
      <c r="G13" s="2" t="s">
        <v>37</v>
      </c>
      <c r="H13" s="2" t="s">
        <v>38</v>
      </c>
      <c r="I13" s="2" t="s">
        <v>44</v>
      </c>
      <c r="J13" s="2"/>
      <c r="K13" s="2"/>
      <c r="L13" s="2"/>
      <c r="M13" s="2" t="s">
        <v>39</v>
      </c>
      <c r="N13" s="2" t="s">
        <v>40</v>
      </c>
      <c r="O13" s="2" t="s">
        <v>41</v>
      </c>
      <c r="P13" s="3" t="s">
        <v>45</v>
      </c>
      <c r="Q13" s="5">
        <v>13432620</v>
      </c>
      <c r="R13" s="5">
        <v>0</v>
      </c>
      <c r="S13" s="5">
        <v>0</v>
      </c>
      <c r="T13" s="5">
        <v>13432620</v>
      </c>
      <c r="U13" s="5">
        <v>0</v>
      </c>
      <c r="V13" s="5">
        <v>13432620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</row>
    <row r="14" spans="1:27">
      <c r="A14" s="2" t="s">
        <v>33</v>
      </c>
      <c r="B14" s="3" t="s">
        <v>34</v>
      </c>
      <c r="C14" s="4" t="s">
        <v>46</v>
      </c>
      <c r="D14" s="2" t="s">
        <v>36</v>
      </c>
      <c r="E14" s="2" t="s">
        <v>37</v>
      </c>
      <c r="F14" s="2" t="s">
        <v>37</v>
      </c>
      <c r="G14" s="2" t="s">
        <v>37</v>
      </c>
      <c r="H14" s="2" t="s">
        <v>38</v>
      </c>
      <c r="I14" s="2" t="s">
        <v>47</v>
      </c>
      <c r="J14" s="2"/>
      <c r="K14" s="2"/>
      <c r="L14" s="2"/>
      <c r="M14" s="2" t="s">
        <v>39</v>
      </c>
      <c r="N14" s="2" t="s">
        <v>40</v>
      </c>
      <c r="O14" s="2" t="s">
        <v>41</v>
      </c>
      <c r="P14" s="3" t="s">
        <v>48</v>
      </c>
      <c r="Q14" s="5">
        <v>29603640</v>
      </c>
      <c r="R14" s="5">
        <v>0</v>
      </c>
      <c r="S14" s="5">
        <v>0</v>
      </c>
      <c r="T14" s="5">
        <v>29603640</v>
      </c>
      <c r="U14" s="5">
        <v>0</v>
      </c>
      <c r="V14" s="5">
        <v>29603640</v>
      </c>
      <c r="W14" s="5">
        <v>0</v>
      </c>
      <c r="X14" s="5">
        <v>1558409</v>
      </c>
      <c r="Y14" s="5">
        <v>1558409</v>
      </c>
      <c r="Z14" s="5">
        <v>1558409</v>
      </c>
      <c r="AA14" s="5">
        <v>1558409</v>
      </c>
    </row>
    <row r="15" spans="1:27">
      <c r="A15" s="2" t="s">
        <v>33</v>
      </c>
      <c r="B15" s="3" t="s">
        <v>34</v>
      </c>
      <c r="C15" s="4" t="s">
        <v>49</v>
      </c>
      <c r="D15" s="2" t="s">
        <v>36</v>
      </c>
      <c r="E15" s="2" t="s">
        <v>37</v>
      </c>
      <c r="F15" s="2" t="s">
        <v>37</v>
      </c>
      <c r="G15" s="2" t="s">
        <v>37</v>
      </c>
      <c r="H15" s="2" t="s">
        <v>38</v>
      </c>
      <c r="I15" s="2" t="s">
        <v>50</v>
      </c>
      <c r="J15" s="2"/>
      <c r="K15" s="2"/>
      <c r="L15" s="2"/>
      <c r="M15" s="2" t="s">
        <v>39</v>
      </c>
      <c r="N15" s="2" t="s">
        <v>40</v>
      </c>
      <c r="O15" s="2" t="s">
        <v>41</v>
      </c>
      <c r="P15" s="3" t="s">
        <v>51</v>
      </c>
      <c r="Q15" s="5">
        <v>38107152</v>
      </c>
      <c r="R15" s="5">
        <v>0</v>
      </c>
      <c r="S15" s="5">
        <v>0</v>
      </c>
      <c r="T15" s="5">
        <v>38107152</v>
      </c>
      <c r="U15" s="5">
        <v>0</v>
      </c>
      <c r="V15" s="5">
        <v>38107152</v>
      </c>
      <c r="W15" s="5">
        <v>0</v>
      </c>
      <c r="X15" s="5">
        <v>2209100</v>
      </c>
      <c r="Y15" s="5">
        <v>2209100</v>
      </c>
      <c r="Z15" s="5">
        <v>2209100</v>
      </c>
      <c r="AA15" s="5">
        <v>2209100</v>
      </c>
    </row>
    <row r="16" spans="1:27">
      <c r="A16" s="2" t="s">
        <v>33</v>
      </c>
      <c r="B16" s="3" t="s">
        <v>34</v>
      </c>
      <c r="C16" s="4" t="s">
        <v>52</v>
      </c>
      <c r="D16" s="2" t="s">
        <v>36</v>
      </c>
      <c r="E16" s="2" t="s">
        <v>37</v>
      </c>
      <c r="F16" s="2" t="s">
        <v>37</v>
      </c>
      <c r="G16" s="2" t="s">
        <v>37</v>
      </c>
      <c r="H16" s="2" t="s">
        <v>38</v>
      </c>
      <c r="I16" s="2" t="s">
        <v>53</v>
      </c>
      <c r="J16" s="2"/>
      <c r="K16" s="2"/>
      <c r="L16" s="2"/>
      <c r="M16" s="2" t="s">
        <v>39</v>
      </c>
      <c r="N16" s="2" t="s">
        <v>40</v>
      </c>
      <c r="O16" s="2" t="s">
        <v>41</v>
      </c>
      <c r="P16" s="3" t="s">
        <v>54</v>
      </c>
      <c r="Q16" s="5">
        <v>139112994</v>
      </c>
      <c r="R16" s="5">
        <v>0</v>
      </c>
      <c r="S16" s="5">
        <v>0</v>
      </c>
      <c r="T16" s="5">
        <v>139112994</v>
      </c>
      <c r="U16" s="5">
        <v>0</v>
      </c>
      <c r="V16" s="5">
        <v>139112994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</row>
    <row r="17" spans="1:27" ht="22.5">
      <c r="A17" s="2" t="s">
        <v>33</v>
      </c>
      <c r="B17" s="3" t="s">
        <v>34</v>
      </c>
      <c r="C17" s="4" t="s">
        <v>55</v>
      </c>
      <c r="D17" s="2" t="s">
        <v>36</v>
      </c>
      <c r="E17" s="2" t="s">
        <v>37</v>
      </c>
      <c r="F17" s="2" t="s">
        <v>37</v>
      </c>
      <c r="G17" s="2" t="s">
        <v>37</v>
      </c>
      <c r="H17" s="2" t="s">
        <v>38</v>
      </c>
      <c r="I17" s="2" t="s">
        <v>56</v>
      </c>
      <c r="J17" s="2"/>
      <c r="K17" s="2"/>
      <c r="L17" s="2"/>
      <c r="M17" s="2" t="s">
        <v>39</v>
      </c>
      <c r="N17" s="2" t="s">
        <v>40</v>
      </c>
      <c r="O17" s="2" t="s">
        <v>41</v>
      </c>
      <c r="P17" s="3" t="s">
        <v>57</v>
      </c>
      <c r="Q17" s="5">
        <v>98670665</v>
      </c>
      <c r="R17" s="5">
        <v>0</v>
      </c>
      <c r="S17" s="5">
        <v>0</v>
      </c>
      <c r="T17" s="5">
        <v>98670665</v>
      </c>
      <c r="U17" s="5">
        <v>0</v>
      </c>
      <c r="V17" s="5">
        <v>98670665</v>
      </c>
      <c r="W17" s="5">
        <v>0</v>
      </c>
      <c r="X17" s="5">
        <v>9297400</v>
      </c>
      <c r="Y17" s="5">
        <v>9297400</v>
      </c>
      <c r="Z17" s="5">
        <v>9297400</v>
      </c>
      <c r="AA17" s="5">
        <v>9297400</v>
      </c>
    </row>
    <row r="18" spans="1:27" ht="22.5">
      <c r="A18" s="2" t="s">
        <v>33</v>
      </c>
      <c r="B18" s="3" t="s">
        <v>34</v>
      </c>
      <c r="C18" s="4" t="s">
        <v>58</v>
      </c>
      <c r="D18" s="2" t="s">
        <v>36</v>
      </c>
      <c r="E18" s="2" t="s">
        <v>37</v>
      </c>
      <c r="F18" s="2" t="s">
        <v>37</v>
      </c>
      <c r="G18" s="2" t="s">
        <v>37</v>
      </c>
      <c r="H18" s="2" t="s">
        <v>38</v>
      </c>
      <c r="I18" s="2" t="s">
        <v>59</v>
      </c>
      <c r="J18" s="2"/>
      <c r="K18" s="2"/>
      <c r="L18" s="2"/>
      <c r="M18" s="2" t="s">
        <v>39</v>
      </c>
      <c r="N18" s="2" t="s">
        <v>40</v>
      </c>
      <c r="O18" s="2" t="s">
        <v>41</v>
      </c>
      <c r="P18" s="3" t="s">
        <v>60</v>
      </c>
      <c r="Q18" s="5">
        <v>10000000</v>
      </c>
      <c r="R18" s="5">
        <v>0</v>
      </c>
      <c r="S18" s="5">
        <v>0</v>
      </c>
      <c r="T18" s="5">
        <v>10000000</v>
      </c>
      <c r="U18" s="5">
        <v>0</v>
      </c>
      <c r="V18" s="5">
        <v>10000000</v>
      </c>
      <c r="W18" s="5">
        <v>0</v>
      </c>
      <c r="X18" s="5">
        <v>766024</v>
      </c>
      <c r="Y18" s="5">
        <v>766024</v>
      </c>
      <c r="Z18" s="5">
        <v>766024</v>
      </c>
      <c r="AA18" s="5">
        <v>766024</v>
      </c>
    </row>
    <row r="19" spans="1:27">
      <c r="A19" s="2" t="s">
        <v>33</v>
      </c>
      <c r="B19" s="3" t="s">
        <v>34</v>
      </c>
      <c r="C19" s="4" t="s">
        <v>61</v>
      </c>
      <c r="D19" s="2" t="s">
        <v>36</v>
      </c>
      <c r="E19" s="2" t="s">
        <v>37</v>
      </c>
      <c r="F19" s="2" t="s">
        <v>37</v>
      </c>
      <c r="G19" s="2" t="s">
        <v>37</v>
      </c>
      <c r="H19" s="2" t="s">
        <v>38</v>
      </c>
      <c r="I19" s="2" t="s">
        <v>62</v>
      </c>
      <c r="J19" s="2"/>
      <c r="K19" s="2"/>
      <c r="L19" s="2"/>
      <c r="M19" s="2" t="s">
        <v>39</v>
      </c>
      <c r="N19" s="2" t="s">
        <v>40</v>
      </c>
      <c r="O19" s="2" t="s">
        <v>41</v>
      </c>
      <c r="P19" s="3" t="s">
        <v>63</v>
      </c>
      <c r="Q19" s="5">
        <v>239700530</v>
      </c>
      <c r="R19" s="5">
        <v>0</v>
      </c>
      <c r="S19" s="5">
        <v>0</v>
      </c>
      <c r="T19" s="5">
        <v>239700530</v>
      </c>
      <c r="U19" s="5">
        <v>0</v>
      </c>
      <c r="V19" s="5">
        <v>239700530</v>
      </c>
      <c r="W19" s="5">
        <v>0</v>
      </c>
      <c r="X19" s="5">
        <v>125254</v>
      </c>
      <c r="Y19" s="5">
        <v>125254</v>
      </c>
      <c r="Z19" s="5">
        <v>125254</v>
      </c>
      <c r="AA19" s="5">
        <v>125254</v>
      </c>
    </row>
    <row r="20" spans="1:27">
      <c r="A20" s="2" t="s">
        <v>33</v>
      </c>
      <c r="B20" s="3" t="s">
        <v>34</v>
      </c>
      <c r="C20" s="4" t="s">
        <v>64</v>
      </c>
      <c r="D20" s="2" t="s">
        <v>36</v>
      </c>
      <c r="E20" s="2" t="s">
        <v>37</v>
      </c>
      <c r="F20" s="2" t="s">
        <v>37</v>
      </c>
      <c r="G20" s="2" t="s">
        <v>37</v>
      </c>
      <c r="H20" s="2" t="s">
        <v>38</v>
      </c>
      <c r="I20" s="2" t="s">
        <v>65</v>
      </c>
      <c r="J20" s="2"/>
      <c r="K20" s="2"/>
      <c r="L20" s="2"/>
      <c r="M20" s="2" t="s">
        <v>39</v>
      </c>
      <c r="N20" s="2" t="s">
        <v>40</v>
      </c>
      <c r="O20" s="2" t="s">
        <v>41</v>
      </c>
      <c r="P20" s="3" t="s">
        <v>66</v>
      </c>
      <c r="Q20" s="5">
        <v>194535244</v>
      </c>
      <c r="R20" s="5">
        <v>0</v>
      </c>
      <c r="S20" s="5">
        <v>0</v>
      </c>
      <c r="T20" s="5">
        <v>194535244</v>
      </c>
      <c r="U20" s="5">
        <v>0</v>
      </c>
      <c r="V20" s="5">
        <v>194535244</v>
      </c>
      <c r="W20" s="5">
        <v>0</v>
      </c>
      <c r="X20" s="5">
        <v>5196790</v>
      </c>
      <c r="Y20" s="5">
        <v>5196790</v>
      </c>
      <c r="Z20" s="5">
        <v>5196790</v>
      </c>
      <c r="AA20" s="5">
        <v>5196790</v>
      </c>
    </row>
    <row r="21" spans="1:27">
      <c r="A21" s="2" t="s">
        <v>33</v>
      </c>
      <c r="B21" s="3" t="s">
        <v>34</v>
      </c>
      <c r="C21" s="4" t="s">
        <v>67</v>
      </c>
      <c r="D21" s="2" t="s">
        <v>36</v>
      </c>
      <c r="E21" s="2" t="s">
        <v>37</v>
      </c>
      <c r="F21" s="2" t="s">
        <v>37</v>
      </c>
      <c r="G21" s="2" t="s">
        <v>68</v>
      </c>
      <c r="H21" s="2" t="s">
        <v>38</v>
      </c>
      <c r="I21" s="2"/>
      <c r="J21" s="2"/>
      <c r="K21" s="2"/>
      <c r="L21" s="2"/>
      <c r="M21" s="2" t="s">
        <v>39</v>
      </c>
      <c r="N21" s="2" t="s">
        <v>40</v>
      </c>
      <c r="O21" s="2" t="s">
        <v>41</v>
      </c>
      <c r="P21" s="3" t="s">
        <v>69</v>
      </c>
      <c r="Q21" s="5">
        <v>394366306</v>
      </c>
      <c r="R21" s="5">
        <v>0</v>
      </c>
      <c r="S21" s="5">
        <v>0</v>
      </c>
      <c r="T21" s="5">
        <v>394366306</v>
      </c>
      <c r="U21" s="5">
        <v>0</v>
      </c>
      <c r="V21" s="5">
        <v>394366306</v>
      </c>
      <c r="W21" s="5">
        <v>0</v>
      </c>
      <c r="X21" s="5">
        <v>32797143</v>
      </c>
      <c r="Y21" s="5">
        <v>32797143</v>
      </c>
      <c r="Z21" s="5">
        <v>32797143</v>
      </c>
      <c r="AA21" s="5">
        <v>32797143</v>
      </c>
    </row>
    <row r="22" spans="1:27">
      <c r="A22" s="2" t="s">
        <v>33</v>
      </c>
      <c r="B22" s="3" t="s">
        <v>34</v>
      </c>
      <c r="C22" s="4" t="s">
        <v>70</v>
      </c>
      <c r="D22" s="2" t="s">
        <v>36</v>
      </c>
      <c r="E22" s="2" t="s">
        <v>37</v>
      </c>
      <c r="F22" s="2" t="s">
        <v>37</v>
      </c>
      <c r="G22" s="2" t="s">
        <v>68</v>
      </c>
      <c r="H22" s="2" t="s">
        <v>71</v>
      </c>
      <c r="I22" s="2"/>
      <c r="J22" s="2"/>
      <c r="K22" s="2"/>
      <c r="L22" s="2"/>
      <c r="M22" s="2" t="s">
        <v>39</v>
      </c>
      <c r="N22" s="2" t="s">
        <v>40</v>
      </c>
      <c r="O22" s="2" t="s">
        <v>41</v>
      </c>
      <c r="P22" s="3" t="s">
        <v>72</v>
      </c>
      <c r="Q22" s="5">
        <v>274729736</v>
      </c>
      <c r="R22" s="5">
        <v>0</v>
      </c>
      <c r="S22" s="5">
        <v>0</v>
      </c>
      <c r="T22" s="5">
        <v>274729736</v>
      </c>
      <c r="U22" s="5">
        <v>0</v>
      </c>
      <c r="V22" s="5">
        <v>274729736</v>
      </c>
      <c r="W22" s="5">
        <v>0</v>
      </c>
      <c r="X22" s="5">
        <v>24180477</v>
      </c>
      <c r="Y22" s="5">
        <v>24180477</v>
      </c>
      <c r="Z22" s="5">
        <v>24180477</v>
      </c>
      <c r="AA22" s="5">
        <v>24180477</v>
      </c>
    </row>
    <row r="23" spans="1:27">
      <c r="A23" s="2" t="s">
        <v>33</v>
      </c>
      <c r="B23" s="3" t="s">
        <v>34</v>
      </c>
      <c r="C23" s="4" t="s">
        <v>73</v>
      </c>
      <c r="D23" s="2" t="s">
        <v>36</v>
      </c>
      <c r="E23" s="2" t="s">
        <v>37</v>
      </c>
      <c r="F23" s="2" t="s">
        <v>37</v>
      </c>
      <c r="G23" s="2" t="s">
        <v>68</v>
      </c>
      <c r="H23" s="2" t="s">
        <v>44</v>
      </c>
      <c r="I23" s="2"/>
      <c r="J23" s="2"/>
      <c r="K23" s="2"/>
      <c r="L23" s="2"/>
      <c r="M23" s="2" t="s">
        <v>39</v>
      </c>
      <c r="N23" s="2" t="s">
        <v>40</v>
      </c>
      <c r="O23" s="2" t="s">
        <v>41</v>
      </c>
      <c r="P23" s="3" t="s">
        <v>74</v>
      </c>
      <c r="Q23" s="5">
        <v>309894420</v>
      </c>
      <c r="R23" s="5">
        <v>0</v>
      </c>
      <c r="S23" s="5">
        <v>0</v>
      </c>
      <c r="T23" s="5">
        <v>309894420</v>
      </c>
      <c r="U23" s="5">
        <v>0</v>
      </c>
      <c r="V23" s="5">
        <v>309894420</v>
      </c>
      <c r="W23" s="5">
        <v>0</v>
      </c>
      <c r="X23" s="5">
        <v>17971170</v>
      </c>
      <c r="Y23" s="5">
        <v>17971170</v>
      </c>
      <c r="Z23" s="5">
        <v>17971170</v>
      </c>
      <c r="AA23" s="5">
        <v>17971170</v>
      </c>
    </row>
    <row r="24" spans="1:27" ht="22.5">
      <c r="A24" s="2" t="s">
        <v>33</v>
      </c>
      <c r="B24" s="3" t="s">
        <v>34</v>
      </c>
      <c r="C24" s="4" t="s">
        <v>75</v>
      </c>
      <c r="D24" s="2" t="s">
        <v>36</v>
      </c>
      <c r="E24" s="2" t="s">
        <v>37</v>
      </c>
      <c r="F24" s="2" t="s">
        <v>37</v>
      </c>
      <c r="G24" s="2" t="s">
        <v>68</v>
      </c>
      <c r="H24" s="2" t="s">
        <v>47</v>
      </c>
      <c r="I24" s="2"/>
      <c r="J24" s="2"/>
      <c r="K24" s="2"/>
      <c r="L24" s="2"/>
      <c r="M24" s="2" t="s">
        <v>39</v>
      </c>
      <c r="N24" s="2" t="s">
        <v>40</v>
      </c>
      <c r="O24" s="2" t="s">
        <v>41</v>
      </c>
      <c r="P24" s="3" t="s">
        <v>76</v>
      </c>
      <c r="Q24" s="5">
        <v>137636872</v>
      </c>
      <c r="R24" s="5">
        <v>0</v>
      </c>
      <c r="S24" s="5">
        <v>0</v>
      </c>
      <c r="T24" s="5">
        <v>137636872</v>
      </c>
      <c r="U24" s="5">
        <v>0</v>
      </c>
      <c r="V24" s="5">
        <v>137636872</v>
      </c>
      <c r="W24" s="5">
        <v>0</v>
      </c>
      <c r="X24" s="5">
        <v>9581400</v>
      </c>
      <c r="Y24" s="5">
        <v>9581400</v>
      </c>
      <c r="Z24" s="5">
        <v>9581400</v>
      </c>
      <c r="AA24" s="5">
        <v>9581400</v>
      </c>
    </row>
    <row r="25" spans="1:27" ht="22.5">
      <c r="A25" s="2" t="s">
        <v>33</v>
      </c>
      <c r="B25" s="3" t="s">
        <v>34</v>
      </c>
      <c r="C25" s="4" t="s">
        <v>77</v>
      </c>
      <c r="D25" s="2" t="s">
        <v>36</v>
      </c>
      <c r="E25" s="2" t="s">
        <v>37</v>
      </c>
      <c r="F25" s="2" t="s">
        <v>37</v>
      </c>
      <c r="G25" s="2" t="s">
        <v>68</v>
      </c>
      <c r="H25" s="2" t="s">
        <v>50</v>
      </c>
      <c r="I25" s="2"/>
      <c r="J25" s="2"/>
      <c r="K25" s="2"/>
      <c r="L25" s="2"/>
      <c r="M25" s="2" t="s">
        <v>39</v>
      </c>
      <c r="N25" s="2" t="s">
        <v>40</v>
      </c>
      <c r="O25" s="2" t="s">
        <v>41</v>
      </c>
      <c r="P25" s="3" t="s">
        <v>78</v>
      </c>
      <c r="Q25" s="5">
        <v>33326577</v>
      </c>
      <c r="R25" s="5">
        <v>0</v>
      </c>
      <c r="S25" s="5">
        <v>0</v>
      </c>
      <c r="T25" s="5">
        <v>33326577</v>
      </c>
      <c r="U25" s="5">
        <v>0</v>
      </c>
      <c r="V25" s="5">
        <v>33326577</v>
      </c>
      <c r="W25" s="5">
        <v>0</v>
      </c>
      <c r="X25" s="5">
        <v>1879400</v>
      </c>
      <c r="Y25" s="5">
        <v>1879400</v>
      </c>
      <c r="Z25" s="5">
        <v>1879400</v>
      </c>
      <c r="AA25" s="5">
        <v>1879400</v>
      </c>
    </row>
    <row r="26" spans="1:27">
      <c r="A26" s="2" t="s">
        <v>33</v>
      </c>
      <c r="B26" s="3" t="s">
        <v>34</v>
      </c>
      <c r="C26" s="4" t="s">
        <v>79</v>
      </c>
      <c r="D26" s="2" t="s">
        <v>36</v>
      </c>
      <c r="E26" s="2" t="s">
        <v>37</v>
      </c>
      <c r="F26" s="2" t="s">
        <v>37</v>
      </c>
      <c r="G26" s="2" t="s">
        <v>68</v>
      </c>
      <c r="H26" s="2" t="s">
        <v>53</v>
      </c>
      <c r="I26" s="2"/>
      <c r="J26" s="2"/>
      <c r="K26" s="2"/>
      <c r="L26" s="2"/>
      <c r="M26" s="2" t="s">
        <v>39</v>
      </c>
      <c r="N26" s="2" t="s">
        <v>40</v>
      </c>
      <c r="O26" s="2" t="s">
        <v>41</v>
      </c>
      <c r="P26" s="3" t="s">
        <v>80</v>
      </c>
      <c r="Q26" s="5">
        <v>103227654</v>
      </c>
      <c r="R26" s="5">
        <v>0</v>
      </c>
      <c r="S26" s="5">
        <v>0</v>
      </c>
      <c r="T26" s="5">
        <v>103227654</v>
      </c>
      <c r="U26" s="5">
        <v>0</v>
      </c>
      <c r="V26" s="5">
        <v>103227654</v>
      </c>
      <c r="W26" s="5">
        <v>0</v>
      </c>
      <c r="X26" s="5">
        <v>7189100</v>
      </c>
      <c r="Y26" s="5">
        <v>7189100</v>
      </c>
      <c r="Z26" s="5">
        <v>7189100</v>
      </c>
      <c r="AA26" s="5">
        <v>6773991</v>
      </c>
    </row>
    <row r="27" spans="1:27">
      <c r="A27" s="2" t="s">
        <v>33</v>
      </c>
      <c r="B27" s="3" t="s">
        <v>34</v>
      </c>
      <c r="C27" s="4" t="s">
        <v>81</v>
      </c>
      <c r="D27" s="2" t="s">
        <v>36</v>
      </c>
      <c r="E27" s="2" t="s">
        <v>37</v>
      </c>
      <c r="F27" s="2" t="s">
        <v>37</v>
      </c>
      <c r="G27" s="2" t="s">
        <v>68</v>
      </c>
      <c r="H27" s="2" t="s">
        <v>56</v>
      </c>
      <c r="I27" s="2"/>
      <c r="J27" s="2"/>
      <c r="K27" s="2"/>
      <c r="L27" s="2"/>
      <c r="M27" s="2" t="s">
        <v>39</v>
      </c>
      <c r="N27" s="2" t="s">
        <v>40</v>
      </c>
      <c r="O27" s="2" t="s">
        <v>41</v>
      </c>
      <c r="P27" s="3" t="s">
        <v>82</v>
      </c>
      <c r="Q27" s="5">
        <v>68818435</v>
      </c>
      <c r="R27" s="5">
        <v>0</v>
      </c>
      <c r="S27" s="5">
        <v>0</v>
      </c>
      <c r="T27" s="5">
        <v>68818435</v>
      </c>
      <c r="U27" s="5">
        <v>0</v>
      </c>
      <c r="V27" s="5">
        <v>68818435</v>
      </c>
      <c r="W27" s="5">
        <v>0</v>
      </c>
      <c r="X27" s="5">
        <v>4795000</v>
      </c>
      <c r="Y27" s="5">
        <v>4795000</v>
      </c>
      <c r="Z27" s="5">
        <v>4795000</v>
      </c>
      <c r="AA27" s="5">
        <v>4795000</v>
      </c>
    </row>
    <row r="28" spans="1:27">
      <c r="A28" s="2" t="s">
        <v>33</v>
      </c>
      <c r="B28" s="3" t="s">
        <v>34</v>
      </c>
      <c r="C28" s="4" t="s">
        <v>83</v>
      </c>
      <c r="D28" s="2" t="s">
        <v>36</v>
      </c>
      <c r="E28" s="2" t="s">
        <v>37</v>
      </c>
      <c r="F28" s="2" t="s">
        <v>37</v>
      </c>
      <c r="G28" s="2" t="s">
        <v>84</v>
      </c>
      <c r="H28" s="2" t="s">
        <v>38</v>
      </c>
      <c r="I28" s="2" t="s">
        <v>38</v>
      </c>
      <c r="J28" s="2"/>
      <c r="K28" s="2"/>
      <c r="L28" s="2"/>
      <c r="M28" s="2" t="s">
        <v>39</v>
      </c>
      <c r="N28" s="2" t="s">
        <v>40</v>
      </c>
      <c r="O28" s="2" t="s">
        <v>41</v>
      </c>
      <c r="P28" s="3" t="s">
        <v>85</v>
      </c>
      <c r="Q28" s="5">
        <v>100000000</v>
      </c>
      <c r="R28" s="5">
        <v>0</v>
      </c>
      <c r="S28" s="5">
        <v>0</v>
      </c>
      <c r="T28" s="5">
        <v>100000000</v>
      </c>
      <c r="U28" s="5">
        <v>0</v>
      </c>
      <c r="V28" s="5">
        <v>100000000</v>
      </c>
      <c r="W28" s="5">
        <v>0</v>
      </c>
      <c r="X28" s="5">
        <v>7275504</v>
      </c>
      <c r="Y28" s="5">
        <v>7275504</v>
      </c>
      <c r="Z28" s="5">
        <v>7275504</v>
      </c>
      <c r="AA28" s="5">
        <v>7275504</v>
      </c>
    </row>
    <row r="29" spans="1:27" ht="22.5">
      <c r="A29" s="2" t="s">
        <v>33</v>
      </c>
      <c r="B29" s="3" t="s">
        <v>34</v>
      </c>
      <c r="C29" s="4" t="s">
        <v>86</v>
      </c>
      <c r="D29" s="2" t="s">
        <v>36</v>
      </c>
      <c r="E29" s="2" t="s">
        <v>37</v>
      </c>
      <c r="F29" s="2" t="s">
        <v>37</v>
      </c>
      <c r="G29" s="2" t="s">
        <v>84</v>
      </c>
      <c r="H29" s="2" t="s">
        <v>38</v>
      </c>
      <c r="I29" s="2" t="s">
        <v>71</v>
      </c>
      <c r="J29" s="2"/>
      <c r="K29" s="2"/>
      <c r="L29" s="2"/>
      <c r="M29" s="2" t="s">
        <v>87</v>
      </c>
      <c r="N29" s="2" t="s">
        <v>88</v>
      </c>
      <c r="O29" s="2" t="s">
        <v>41</v>
      </c>
      <c r="P29" s="3" t="s">
        <v>89</v>
      </c>
      <c r="Q29" s="5">
        <v>21600000</v>
      </c>
      <c r="R29" s="5">
        <v>0</v>
      </c>
      <c r="S29" s="5">
        <v>0</v>
      </c>
      <c r="T29" s="5">
        <v>21600000</v>
      </c>
      <c r="U29" s="5">
        <v>0</v>
      </c>
      <c r="V29" s="5">
        <v>21600000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</row>
    <row r="30" spans="1:27" ht="22.5">
      <c r="A30" s="2" t="s">
        <v>33</v>
      </c>
      <c r="B30" s="3" t="s">
        <v>34</v>
      </c>
      <c r="C30" s="4" t="s">
        <v>90</v>
      </c>
      <c r="D30" s="2" t="s">
        <v>36</v>
      </c>
      <c r="E30" s="2" t="s">
        <v>37</v>
      </c>
      <c r="F30" s="2" t="s">
        <v>37</v>
      </c>
      <c r="G30" s="2" t="s">
        <v>84</v>
      </c>
      <c r="H30" s="2" t="s">
        <v>38</v>
      </c>
      <c r="I30" s="2" t="s">
        <v>44</v>
      </c>
      <c r="J30" s="2"/>
      <c r="K30" s="2"/>
      <c r="L30" s="2"/>
      <c r="M30" s="2" t="s">
        <v>39</v>
      </c>
      <c r="N30" s="2" t="s">
        <v>40</v>
      </c>
      <c r="O30" s="2" t="s">
        <v>41</v>
      </c>
      <c r="P30" s="3" t="s">
        <v>91</v>
      </c>
      <c r="Q30" s="5">
        <v>13212117</v>
      </c>
      <c r="R30" s="5">
        <v>0</v>
      </c>
      <c r="S30" s="5">
        <v>0</v>
      </c>
      <c r="T30" s="5">
        <v>13212117</v>
      </c>
      <c r="U30" s="5">
        <v>0</v>
      </c>
      <c r="V30" s="5">
        <v>13212117</v>
      </c>
      <c r="W30" s="5">
        <v>0</v>
      </c>
      <c r="X30" s="5">
        <v>655317</v>
      </c>
      <c r="Y30" s="5">
        <v>655317</v>
      </c>
      <c r="Z30" s="5">
        <v>655317</v>
      </c>
      <c r="AA30" s="5">
        <v>655317</v>
      </c>
    </row>
    <row r="31" spans="1:27">
      <c r="A31" s="2" t="s">
        <v>33</v>
      </c>
      <c r="B31" s="3" t="s">
        <v>34</v>
      </c>
      <c r="C31" s="4" t="s">
        <v>92</v>
      </c>
      <c r="D31" s="2" t="s">
        <v>36</v>
      </c>
      <c r="E31" s="2" t="s">
        <v>37</v>
      </c>
      <c r="F31" s="2" t="s">
        <v>37</v>
      </c>
      <c r="G31" s="2" t="s">
        <v>84</v>
      </c>
      <c r="H31" s="2" t="s">
        <v>71</v>
      </c>
      <c r="I31" s="2"/>
      <c r="J31" s="2"/>
      <c r="K31" s="2"/>
      <c r="L31" s="2"/>
      <c r="M31" s="2" t="s">
        <v>39</v>
      </c>
      <c r="N31" s="2" t="s">
        <v>40</v>
      </c>
      <c r="O31" s="2" t="s">
        <v>41</v>
      </c>
      <c r="P31" s="3" t="s">
        <v>93</v>
      </c>
      <c r="Q31" s="5">
        <v>68051457</v>
      </c>
      <c r="R31" s="5">
        <v>0</v>
      </c>
      <c r="S31" s="5">
        <v>0</v>
      </c>
      <c r="T31" s="5">
        <v>68051457</v>
      </c>
      <c r="U31" s="5">
        <v>0</v>
      </c>
      <c r="V31" s="5">
        <v>68051457</v>
      </c>
      <c r="W31" s="5">
        <v>0</v>
      </c>
      <c r="X31" s="5">
        <v>9582757</v>
      </c>
      <c r="Y31" s="5">
        <v>9582757</v>
      </c>
      <c r="Z31" s="5">
        <v>9582757</v>
      </c>
      <c r="AA31" s="5">
        <v>9582757</v>
      </c>
    </row>
    <row r="32" spans="1:27">
      <c r="A32" s="2" t="s">
        <v>33</v>
      </c>
      <c r="B32" s="3" t="s">
        <v>34</v>
      </c>
      <c r="C32" s="4" t="s">
        <v>94</v>
      </c>
      <c r="D32" s="2" t="s">
        <v>36</v>
      </c>
      <c r="E32" s="2" t="s">
        <v>37</v>
      </c>
      <c r="F32" s="2" t="s">
        <v>37</v>
      </c>
      <c r="G32" s="2" t="s">
        <v>84</v>
      </c>
      <c r="H32" s="2" t="s">
        <v>95</v>
      </c>
      <c r="I32" s="2"/>
      <c r="J32" s="2"/>
      <c r="K32" s="2"/>
      <c r="L32" s="2"/>
      <c r="M32" s="2" t="s">
        <v>39</v>
      </c>
      <c r="N32" s="2" t="s">
        <v>40</v>
      </c>
      <c r="O32" s="2" t="s">
        <v>41</v>
      </c>
      <c r="P32" s="3" t="s">
        <v>96</v>
      </c>
      <c r="Q32" s="5">
        <v>88507582</v>
      </c>
      <c r="R32" s="5">
        <v>0</v>
      </c>
      <c r="S32" s="5">
        <v>0</v>
      </c>
      <c r="T32" s="5">
        <v>88507582</v>
      </c>
      <c r="U32" s="5">
        <v>0</v>
      </c>
      <c r="V32" s="5">
        <v>88507582</v>
      </c>
      <c r="W32" s="5">
        <v>0</v>
      </c>
      <c r="X32" s="5">
        <v>5246862</v>
      </c>
      <c r="Y32" s="5">
        <v>5246862</v>
      </c>
      <c r="Z32" s="5">
        <v>5246862</v>
      </c>
      <c r="AA32" s="5">
        <v>5246862</v>
      </c>
    </row>
    <row r="33" spans="1:27">
      <c r="A33" s="2" t="s">
        <v>33</v>
      </c>
      <c r="B33" s="3" t="s">
        <v>34</v>
      </c>
      <c r="C33" s="4" t="s">
        <v>97</v>
      </c>
      <c r="D33" s="2" t="s">
        <v>36</v>
      </c>
      <c r="E33" s="2" t="s">
        <v>37</v>
      </c>
      <c r="F33" s="2" t="s">
        <v>37</v>
      </c>
      <c r="G33" s="2" t="s">
        <v>84</v>
      </c>
      <c r="H33" s="2" t="s">
        <v>98</v>
      </c>
      <c r="I33" s="2"/>
      <c r="J33" s="2"/>
      <c r="K33" s="2"/>
      <c r="L33" s="2"/>
      <c r="M33" s="2" t="s">
        <v>39</v>
      </c>
      <c r="N33" s="2" t="s">
        <v>40</v>
      </c>
      <c r="O33" s="2" t="s">
        <v>41</v>
      </c>
      <c r="P33" s="3" t="s">
        <v>99</v>
      </c>
      <c r="Q33" s="5">
        <v>47228844</v>
      </c>
      <c r="R33" s="5">
        <v>0</v>
      </c>
      <c r="S33" s="5">
        <v>0</v>
      </c>
      <c r="T33" s="5">
        <v>47228844</v>
      </c>
      <c r="U33" s="5">
        <v>0</v>
      </c>
      <c r="V33" s="5">
        <v>47228844</v>
      </c>
      <c r="W33" s="5">
        <v>0</v>
      </c>
      <c r="X33" s="5">
        <v>2214512</v>
      </c>
      <c r="Y33" s="5">
        <v>2214512</v>
      </c>
      <c r="Z33" s="5">
        <v>2214512</v>
      </c>
      <c r="AA33" s="5">
        <v>2214512</v>
      </c>
    </row>
    <row r="34" spans="1:27" s="6" customFormat="1" ht="25.5">
      <c r="A34" s="13"/>
      <c r="B34" s="14"/>
      <c r="C34" s="15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6" t="s">
        <v>177</v>
      </c>
      <c r="Q34" s="17">
        <f>SUM(Q12:Q33)</f>
        <v>5509600000</v>
      </c>
      <c r="R34" s="17">
        <f t="shared" ref="R34:AA34" si="0">SUM(R12:R33)</f>
        <v>0</v>
      </c>
      <c r="S34" s="17">
        <f t="shared" si="0"/>
        <v>0</v>
      </c>
      <c r="T34" s="17">
        <f t="shared" si="0"/>
        <v>5509600000</v>
      </c>
      <c r="U34" s="17">
        <f t="shared" si="0"/>
        <v>0</v>
      </c>
      <c r="V34" s="17">
        <f t="shared" si="0"/>
        <v>5509600000</v>
      </c>
      <c r="W34" s="17">
        <f t="shared" si="0"/>
        <v>0</v>
      </c>
      <c r="X34" s="17">
        <f t="shared" si="0"/>
        <v>340454666</v>
      </c>
      <c r="Y34" s="17">
        <f t="shared" si="0"/>
        <v>340454666</v>
      </c>
      <c r="Z34" s="17">
        <f t="shared" si="0"/>
        <v>340454666</v>
      </c>
      <c r="AA34" s="17">
        <f t="shared" si="0"/>
        <v>340039557</v>
      </c>
    </row>
    <row r="35" spans="1:27" ht="45">
      <c r="A35" s="2" t="s">
        <v>33</v>
      </c>
      <c r="B35" s="3" t="s">
        <v>34</v>
      </c>
      <c r="C35" s="4" t="s">
        <v>100</v>
      </c>
      <c r="D35" s="2" t="s">
        <v>36</v>
      </c>
      <c r="E35" s="2" t="s">
        <v>68</v>
      </c>
      <c r="F35" s="2" t="s">
        <v>68</v>
      </c>
      <c r="G35" s="2" t="s">
        <v>37</v>
      </c>
      <c r="H35" s="2" t="s">
        <v>71</v>
      </c>
      <c r="I35" s="2"/>
      <c r="J35" s="2"/>
      <c r="K35" s="2"/>
      <c r="L35" s="2"/>
      <c r="M35" s="2" t="s">
        <v>39</v>
      </c>
      <c r="N35" s="2" t="s">
        <v>40</v>
      </c>
      <c r="O35" s="2" t="s">
        <v>41</v>
      </c>
      <c r="P35" s="3" t="s">
        <v>101</v>
      </c>
      <c r="Q35" s="5">
        <v>2530000</v>
      </c>
      <c r="R35" s="5">
        <v>0</v>
      </c>
      <c r="S35" s="5">
        <v>0</v>
      </c>
      <c r="T35" s="5">
        <v>2530000</v>
      </c>
      <c r="U35" s="5">
        <v>0</v>
      </c>
      <c r="V35" s="5">
        <v>50000</v>
      </c>
      <c r="W35" s="5">
        <v>2480000</v>
      </c>
      <c r="X35" s="5">
        <v>50000</v>
      </c>
      <c r="Y35" s="5">
        <v>50000</v>
      </c>
      <c r="Z35" s="5">
        <v>50000</v>
      </c>
      <c r="AA35" s="5">
        <v>50000</v>
      </c>
    </row>
    <row r="36" spans="1:27" ht="45">
      <c r="A36" s="2" t="s">
        <v>33</v>
      </c>
      <c r="B36" s="3" t="s">
        <v>34</v>
      </c>
      <c r="C36" s="4" t="s">
        <v>100</v>
      </c>
      <c r="D36" s="2" t="s">
        <v>36</v>
      </c>
      <c r="E36" s="2" t="s">
        <v>68</v>
      </c>
      <c r="F36" s="2" t="s">
        <v>68</v>
      </c>
      <c r="G36" s="2" t="s">
        <v>37</v>
      </c>
      <c r="H36" s="2" t="s">
        <v>71</v>
      </c>
      <c r="I36" s="2"/>
      <c r="J36" s="2"/>
      <c r="K36" s="2"/>
      <c r="L36" s="2"/>
      <c r="M36" s="2" t="s">
        <v>87</v>
      </c>
      <c r="N36" s="2" t="s">
        <v>88</v>
      </c>
      <c r="O36" s="2" t="s">
        <v>41</v>
      </c>
      <c r="P36" s="3" t="s">
        <v>101</v>
      </c>
      <c r="Q36" s="5">
        <v>35000000</v>
      </c>
      <c r="R36" s="5">
        <v>0</v>
      </c>
      <c r="S36" s="5">
        <v>0</v>
      </c>
      <c r="T36" s="5">
        <v>35000000</v>
      </c>
      <c r="U36" s="5">
        <v>0</v>
      </c>
      <c r="V36" s="5">
        <v>0</v>
      </c>
      <c r="W36" s="5">
        <v>35000000</v>
      </c>
      <c r="X36" s="5">
        <v>0</v>
      </c>
      <c r="Y36" s="5">
        <v>0</v>
      </c>
      <c r="Z36" s="5">
        <v>0</v>
      </c>
      <c r="AA36" s="5">
        <v>0</v>
      </c>
    </row>
    <row r="37" spans="1:27" ht="45">
      <c r="A37" s="2" t="s">
        <v>33</v>
      </c>
      <c r="B37" s="3" t="s">
        <v>34</v>
      </c>
      <c r="C37" s="4" t="s">
        <v>102</v>
      </c>
      <c r="D37" s="2" t="s">
        <v>36</v>
      </c>
      <c r="E37" s="2" t="s">
        <v>68</v>
      </c>
      <c r="F37" s="2" t="s">
        <v>68</v>
      </c>
      <c r="G37" s="2" t="s">
        <v>37</v>
      </c>
      <c r="H37" s="2" t="s">
        <v>44</v>
      </c>
      <c r="I37" s="2"/>
      <c r="J37" s="2"/>
      <c r="K37" s="2"/>
      <c r="L37" s="2"/>
      <c r="M37" s="2" t="s">
        <v>39</v>
      </c>
      <c r="N37" s="2" t="s">
        <v>40</v>
      </c>
      <c r="O37" s="2" t="s">
        <v>41</v>
      </c>
      <c r="P37" s="3" t="s">
        <v>103</v>
      </c>
      <c r="Q37" s="5">
        <v>11150000</v>
      </c>
      <c r="R37" s="5">
        <v>0</v>
      </c>
      <c r="S37" s="5">
        <v>0</v>
      </c>
      <c r="T37" s="5">
        <v>11150000</v>
      </c>
      <c r="U37" s="5">
        <v>0</v>
      </c>
      <c r="V37" s="5">
        <v>228000</v>
      </c>
      <c r="W37" s="5">
        <v>10922000</v>
      </c>
      <c r="X37" s="5">
        <v>228000</v>
      </c>
      <c r="Y37" s="5">
        <v>228000</v>
      </c>
      <c r="Z37" s="5">
        <v>228000</v>
      </c>
      <c r="AA37" s="5">
        <v>228000</v>
      </c>
    </row>
    <row r="38" spans="1:27" ht="45">
      <c r="A38" s="2" t="s">
        <v>33</v>
      </c>
      <c r="B38" s="3" t="s">
        <v>34</v>
      </c>
      <c r="C38" s="4" t="s">
        <v>102</v>
      </c>
      <c r="D38" s="2" t="s">
        <v>36</v>
      </c>
      <c r="E38" s="2" t="s">
        <v>68</v>
      </c>
      <c r="F38" s="2" t="s">
        <v>68</v>
      </c>
      <c r="G38" s="2" t="s">
        <v>37</v>
      </c>
      <c r="H38" s="2" t="s">
        <v>44</v>
      </c>
      <c r="I38" s="2"/>
      <c r="J38" s="2"/>
      <c r="K38" s="2"/>
      <c r="L38" s="2"/>
      <c r="M38" s="2" t="s">
        <v>87</v>
      </c>
      <c r="N38" s="2" t="s">
        <v>88</v>
      </c>
      <c r="O38" s="2" t="s">
        <v>41</v>
      </c>
      <c r="P38" s="3" t="s">
        <v>103</v>
      </c>
      <c r="Q38" s="5">
        <v>14000000</v>
      </c>
      <c r="R38" s="5">
        <v>0</v>
      </c>
      <c r="S38" s="5">
        <v>0</v>
      </c>
      <c r="T38" s="5">
        <v>14000000</v>
      </c>
      <c r="U38" s="5">
        <v>0</v>
      </c>
      <c r="V38" s="5">
        <v>14000000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</row>
    <row r="39" spans="1:27" ht="22.5">
      <c r="A39" s="2" t="s">
        <v>33</v>
      </c>
      <c r="B39" s="3" t="s">
        <v>34</v>
      </c>
      <c r="C39" s="4" t="s">
        <v>104</v>
      </c>
      <c r="D39" s="2" t="s">
        <v>36</v>
      </c>
      <c r="E39" s="2" t="s">
        <v>68</v>
      </c>
      <c r="F39" s="2" t="s">
        <v>68</v>
      </c>
      <c r="G39" s="2" t="s">
        <v>37</v>
      </c>
      <c r="H39" s="2" t="s">
        <v>47</v>
      </c>
      <c r="I39" s="2"/>
      <c r="J39" s="2"/>
      <c r="K39" s="2"/>
      <c r="L39" s="2"/>
      <c r="M39" s="2" t="s">
        <v>39</v>
      </c>
      <c r="N39" s="2" t="s">
        <v>40</v>
      </c>
      <c r="O39" s="2" t="s">
        <v>41</v>
      </c>
      <c r="P39" s="3" t="s">
        <v>105</v>
      </c>
      <c r="Q39" s="5">
        <v>12000000</v>
      </c>
      <c r="R39" s="5">
        <v>0</v>
      </c>
      <c r="S39" s="5">
        <v>0</v>
      </c>
      <c r="T39" s="5">
        <v>12000000</v>
      </c>
      <c r="U39" s="5">
        <v>0</v>
      </c>
      <c r="V39" s="5">
        <v>450000</v>
      </c>
      <c r="W39" s="5">
        <v>11550000</v>
      </c>
      <c r="X39" s="5">
        <v>450000</v>
      </c>
      <c r="Y39" s="5">
        <v>450000</v>
      </c>
      <c r="Z39" s="5">
        <v>450000</v>
      </c>
      <c r="AA39" s="5">
        <v>450000</v>
      </c>
    </row>
    <row r="40" spans="1:27" ht="67.5">
      <c r="A40" s="2" t="s">
        <v>33</v>
      </c>
      <c r="B40" s="3" t="s">
        <v>34</v>
      </c>
      <c r="C40" s="4" t="s">
        <v>106</v>
      </c>
      <c r="D40" s="2" t="s">
        <v>36</v>
      </c>
      <c r="E40" s="2" t="s">
        <v>68</v>
      </c>
      <c r="F40" s="2" t="s">
        <v>68</v>
      </c>
      <c r="G40" s="2" t="s">
        <v>68</v>
      </c>
      <c r="H40" s="2" t="s">
        <v>53</v>
      </c>
      <c r="I40" s="2"/>
      <c r="J40" s="2"/>
      <c r="K40" s="2"/>
      <c r="L40" s="2"/>
      <c r="M40" s="2" t="s">
        <v>39</v>
      </c>
      <c r="N40" s="2" t="s">
        <v>40</v>
      </c>
      <c r="O40" s="2" t="s">
        <v>41</v>
      </c>
      <c r="P40" s="3" t="s">
        <v>107</v>
      </c>
      <c r="Q40" s="5">
        <v>90836000</v>
      </c>
      <c r="R40" s="5">
        <v>0</v>
      </c>
      <c r="S40" s="5">
        <v>0</v>
      </c>
      <c r="T40" s="5">
        <v>90836000</v>
      </c>
      <c r="U40" s="5">
        <v>0</v>
      </c>
      <c r="V40" s="5">
        <v>90177000</v>
      </c>
      <c r="W40" s="5">
        <v>659000</v>
      </c>
      <c r="X40" s="5">
        <v>10765020</v>
      </c>
      <c r="Y40" s="5">
        <v>10765020</v>
      </c>
      <c r="Z40" s="5">
        <v>10765020</v>
      </c>
      <c r="AA40" s="5">
        <v>6962360</v>
      </c>
    </row>
    <row r="41" spans="1:27" ht="67.5">
      <c r="A41" s="2" t="s">
        <v>33</v>
      </c>
      <c r="B41" s="3" t="s">
        <v>34</v>
      </c>
      <c r="C41" s="4" t="s">
        <v>106</v>
      </c>
      <c r="D41" s="2" t="s">
        <v>36</v>
      </c>
      <c r="E41" s="2" t="s">
        <v>68</v>
      </c>
      <c r="F41" s="2" t="s">
        <v>68</v>
      </c>
      <c r="G41" s="2" t="s">
        <v>68</v>
      </c>
      <c r="H41" s="2" t="s">
        <v>53</v>
      </c>
      <c r="I41" s="2"/>
      <c r="J41" s="2"/>
      <c r="K41" s="2"/>
      <c r="L41" s="2"/>
      <c r="M41" s="2" t="s">
        <v>87</v>
      </c>
      <c r="N41" s="2" t="s">
        <v>88</v>
      </c>
      <c r="O41" s="2" t="s">
        <v>41</v>
      </c>
      <c r="P41" s="3" t="s">
        <v>107</v>
      </c>
      <c r="Q41" s="5">
        <v>217605656</v>
      </c>
      <c r="R41" s="5">
        <v>0</v>
      </c>
      <c r="S41" s="5">
        <v>0</v>
      </c>
      <c r="T41" s="5">
        <v>217605656</v>
      </c>
      <c r="U41" s="5">
        <v>0</v>
      </c>
      <c r="V41" s="5">
        <v>31974120</v>
      </c>
      <c r="W41" s="5">
        <v>185631536</v>
      </c>
      <c r="X41" s="5">
        <v>31974120</v>
      </c>
      <c r="Y41" s="5">
        <v>4131720</v>
      </c>
      <c r="Z41" s="5">
        <v>4131720</v>
      </c>
      <c r="AA41" s="5">
        <v>4131720</v>
      </c>
    </row>
    <row r="42" spans="1:27" ht="45">
      <c r="A42" s="2" t="s">
        <v>33</v>
      </c>
      <c r="B42" s="3" t="s">
        <v>34</v>
      </c>
      <c r="C42" s="4" t="s">
        <v>108</v>
      </c>
      <c r="D42" s="2" t="s">
        <v>36</v>
      </c>
      <c r="E42" s="2" t="s">
        <v>68</v>
      </c>
      <c r="F42" s="2" t="s">
        <v>68</v>
      </c>
      <c r="G42" s="2" t="s">
        <v>68</v>
      </c>
      <c r="H42" s="2" t="s">
        <v>56</v>
      </c>
      <c r="I42" s="2"/>
      <c r="J42" s="2"/>
      <c r="K42" s="2"/>
      <c r="L42" s="2"/>
      <c r="M42" s="2" t="s">
        <v>39</v>
      </c>
      <c r="N42" s="2" t="s">
        <v>40</v>
      </c>
      <c r="O42" s="2" t="s">
        <v>41</v>
      </c>
      <c r="P42" s="3" t="s">
        <v>109</v>
      </c>
      <c r="Q42" s="5">
        <v>86879546</v>
      </c>
      <c r="R42" s="5">
        <v>0</v>
      </c>
      <c r="S42" s="5">
        <v>0</v>
      </c>
      <c r="T42" s="5">
        <v>86879546</v>
      </c>
      <c r="U42" s="5">
        <v>0</v>
      </c>
      <c r="V42" s="5">
        <v>144600</v>
      </c>
      <c r="W42" s="5">
        <v>86734946</v>
      </c>
      <c r="X42" s="5">
        <v>25676</v>
      </c>
      <c r="Y42" s="5">
        <v>25676</v>
      </c>
      <c r="Z42" s="5">
        <v>25676</v>
      </c>
      <c r="AA42" s="5">
        <v>25676</v>
      </c>
    </row>
    <row r="43" spans="1:27" ht="45">
      <c r="A43" s="2" t="s">
        <v>33</v>
      </c>
      <c r="B43" s="3" t="s">
        <v>34</v>
      </c>
      <c r="C43" s="4" t="s">
        <v>108</v>
      </c>
      <c r="D43" s="2" t="s">
        <v>36</v>
      </c>
      <c r="E43" s="2" t="s">
        <v>68</v>
      </c>
      <c r="F43" s="2" t="s">
        <v>68</v>
      </c>
      <c r="G43" s="2" t="s">
        <v>68</v>
      </c>
      <c r="H43" s="2" t="s">
        <v>56</v>
      </c>
      <c r="I43" s="2"/>
      <c r="J43" s="2"/>
      <c r="K43" s="2"/>
      <c r="L43" s="2"/>
      <c r="M43" s="2" t="s">
        <v>87</v>
      </c>
      <c r="N43" s="2" t="s">
        <v>88</v>
      </c>
      <c r="O43" s="2" t="s">
        <v>41</v>
      </c>
      <c r="P43" s="3" t="s">
        <v>109</v>
      </c>
      <c r="Q43" s="5">
        <v>1070400</v>
      </c>
      <c r="R43" s="5">
        <v>0</v>
      </c>
      <c r="S43" s="5">
        <v>0</v>
      </c>
      <c r="T43" s="5">
        <v>1070400</v>
      </c>
      <c r="U43" s="5">
        <v>0</v>
      </c>
      <c r="V43" s="5">
        <v>378410</v>
      </c>
      <c r="W43" s="5">
        <v>691990</v>
      </c>
      <c r="X43" s="5">
        <v>37992.36</v>
      </c>
      <c r="Y43" s="5">
        <v>37992.36</v>
      </c>
      <c r="Z43" s="5">
        <v>37992.36</v>
      </c>
      <c r="AA43" s="5">
        <v>37992.36</v>
      </c>
    </row>
    <row r="44" spans="1:27" ht="33.75">
      <c r="A44" s="2" t="s">
        <v>33</v>
      </c>
      <c r="B44" s="3" t="s">
        <v>34</v>
      </c>
      <c r="C44" s="4" t="s">
        <v>110</v>
      </c>
      <c r="D44" s="2" t="s">
        <v>36</v>
      </c>
      <c r="E44" s="2" t="s">
        <v>68</v>
      </c>
      <c r="F44" s="2" t="s">
        <v>68</v>
      </c>
      <c r="G44" s="2" t="s">
        <v>68</v>
      </c>
      <c r="H44" s="2" t="s">
        <v>59</v>
      </c>
      <c r="I44" s="2"/>
      <c r="J44" s="2"/>
      <c r="K44" s="2"/>
      <c r="L44" s="2"/>
      <c r="M44" s="2" t="s">
        <v>39</v>
      </c>
      <c r="N44" s="2" t="s">
        <v>40</v>
      </c>
      <c r="O44" s="2" t="s">
        <v>41</v>
      </c>
      <c r="P44" s="3" t="s">
        <v>111</v>
      </c>
      <c r="Q44" s="5">
        <v>561604454</v>
      </c>
      <c r="R44" s="5">
        <v>0</v>
      </c>
      <c r="S44" s="5">
        <v>0</v>
      </c>
      <c r="T44" s="5">
        <v>561604454</v>
      </c>
      <c r="U44" s="5">
        <v>0</v>
      </c>
      <c r="V44" s="5">
        <v>342862771.81999999</v>
      </c>
      <c r="W44" s="5">
        <v>218741682.18000001</v>
      </c>
      <c r="X44" s="5">
        <v>249384908.81999999</v>
      </c>
      <c r="Y44" s="5">
        <v>5602137</v>
      </c>
      <c r="Z44" s="5">
        <v>5602137</v>
      </c>
      <c r="AA44" s="5">
        <v>4314024</v>
      </c>
    </row>
    <row r="45" spans="1:27" ht="33.75">
      <c r="A45" s="2" t="s">
        <v>33</v>
      </c>
      <c r="B45" s="3" t="s">
        <v>34</v>
      </c>
      <c r="C45" s="4" t="s">
        <v>110</v>
      </c>
      <c r="D45" s="2" t="s">
        <v>36</v>
      </c>
      <c r="E45" s="2" t="s">
        <v>68</v>
      </c>
      <c r="F45" s="2" t="s">
        <v>68</v>
      </c>
      <c r="G45" s="2" t="s">
        <v>68</v>
      </c>
      <c r="H45" s="2" t="s">
        <v>59</v>
      </c>
      <c r="I45" s="2"/>
      <c r="J45" s="2"/>
      <c r="K45" s="2"/>
      <c r="L45" s="2"/>
      <c r="M45" s="2" t="s">
        <v>87</v>
      </c>
      <c r="N45" s="2" t="s">
        <v>88</v>
      </c>
      <c r="O45" s="2" t="s">
        <v>41</v>
      </c>
      <c r="P45" s="3" t="s">
        <v>111</v>
      </c>
      <c r="Q45" s="5">
        <v>696223944</v>
      </c>
      <c r="R45" s="5">
        <v>0</v>
      </c>
      <c r="S45" s="5">
        <v>0</v>
      </c>
      <c r="T45" s="5">
        <v>696223944</v>
      </c>
      <c r="U45" s="5">
        <v>0</v>
      </c>
      <c r="V45" s="5">
        <v>649191303.35000002</v>
      </c>
      <c r="W45" s="5">
        <v>47032640.649999999</v>
      </c>
      <c r="X45" s="5">
        <v>278121280</v>
      </c>
      <c r="Y45" s="5">
        <v>13440976</v>
      </c>
      <c r="Z45" s="5">
        <v>8358976</v>
      </c>
      <c r="AA45" s="5">
        <v>8358976</v>
      </c>
    </row>
    <row r="46" spans="1:27" ht="33.75">
      <c r="A46" s="2" t="s">
        <v>33</v>
      </c>
      <c r="B46" s="3" t="s">
        <v>34</v>
      </c>
      <c r="C46" s="4" t="s">
        <v>110</v>
      </c>
      <c r="D46" s="2" t="s">
        <v>36</v>
      </c>
      <c r="E46" s="2" t="s">
        <v>68</v>
      </c>
      <c r="F46" s="2" t="s">
        <v>68</v>
      </c>
      <c r="G46" s="2" t="s">
        <v>68</v>
      </c>
      <c r="H46" s="2" t="s">
        <v>59</v>
      </c>
      <c r="I46" s="2"/>
      <c r="J46" s="2"/>
      <c r="K46" s="2"/>
      <c r="L46" s="2"/>
      <c r="M46" s="2" t="s">
        <v>87</v>
      </c>
      <c r="N46" s="2" t="s">
        <v>112</v>
      </c>
      <c r="O46" s="2" t="s">
        <v>41</v>
      </c>
      <c r="P46" s="3" t="s">
        <v>111</v>
      </c>
      <c r="Q46" s="5">
        <v>4100000</v>
      </c>
      <c r="R46" s="5">
        <v>0</v>
      </c>
      <c r="S46" s="5">
        <v>0</v>
      </c>
      <c r="T46" s="5">
        <v>4100000</v>
      </c>
      <c r="U46" s="5">
        <v>0</v>
      </c>
      <c r="V46" s="5">
        <v>0</v>
      </c>
      <c r="W46" s="5">
        <v>4100000</v>
      </c>
      <c r="X46" s="5">
        <v>0</v>
      </c>
      <c r="Y46" s="5">
        <v>0</v>
      </c>
      <c r="Z46" s="5">
        <v>0</v>
      </c>
      <c r="AA46" s="5">
        <v>0</v>
      </c>
    </row>
    <row r="47" spans="1:27" ht="22.5">
      <c r="A47" s="2" t="s">
        <v>33</v>
      </c>
      <c r="B47" s="3" t="s">
        <v>34</v>
      </c>
      <c r="C47" s="4" t="s">
        <v>113</v>
      </c>
      <c r="D47" s="2" t="s">
        <v>36</v>
      </c>
      <c r="E47" s="2" t="s">
        <v>68</v>
      </c>
      <c r="F47" s="2" t="s">
        <v>68</v>
      </c>
      <c r="G47" s="2" t="s">
        <v>68</v>
      </c>
      <c r="H47" s="2" t="s">
        <v>62</v>
      </c>
      <c r="I47" s="2"/>
      <c r="J47" s="2"/>
      <c r="K47" s="2"/>
      <c r="L47" s="2"/>
      <c r="M47" s="2" t="s">
        <v>39</v>
      </c>
      <c r="N47" s="2" t="s">
        <v>40</v>
      </c>
      <c r="O47" s="2" t="s">
        <v>41</v>
      </c>
      <c r="P47" s="3" t="s">
        <v>114</v>
      </c>
      <c r="Q47" s="5">
        <v>42000000</v>
      </c>
      <c r="R47" s="5">
        <v>0</v>
      </c>
      <c r="S47" s="5">
        <v>0</v>
      </c>
      <c r="T47" s="5">
        <v>42000000</v>
      </c>
      <c r="U47" s="5">
        <v>0</v>
      </c>
      <c r="V47" s="5">
        <v>12000000</v>
      </c>
      <c r="W47" s="5">
        <v>30000000</v>
      </c>
      <c r="X47" s="5">
        <v>309940</v>
      </c>
      <c r="Y47" s="5">
        <v>309940</v>
      </c>
      <c r="Z47" s="5">
        <v>309940</v>
      </c>
      <c r="AA47" s="5">
        <v>309940</v>
      </c>
    </row>
    <row r="48" spans="1:27" s="6" customFormat="1" ht="25.5">
      <c r="A48" s="13"/>
      <c r="B48" s="14"/>
      <c r="C48" s="15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6" t="s">
        <v>178</v>
      </c>
      <c r="Q48" s="17">
        <f>SUM(Q35:Q47)</f>
        <v>1775000000</v>
      </c>
      <c r="R48" s="17">
        <f t="shared" ref="R48:AA48" si="1">SUM(R35:R47)</f>
        <v>0</v>
      </c>
      <c r="S48" s="17">
        <f t="shared" si="1"/>
        <v>0</v>
      </c>
      <c r="T48" s="17">
        <f t="shared" si="1"/>
        <v>1775000000</v>
      </c>
      <c r="U48" s="17">
        <f t="shared" si="1"/>
        <v>0</v>
      </c>
      <c r="V48" s="17">
        <f t="shared" si="1"/>
        <v>1141456205.1700001</v>
      </c>
      <c r="W48" s="17">
        <f t="shared" si="1"/>
        <v>633543794.83000004</v>
      </c>
      <c r="X48" s="17">
        <f t="shared" si="1"/>
        <v>571346937.18000007</v>
      </c>
      <c r="Y48" s="17">
        <f t="shared" si="1"/>
        <v>35041461.359999999</v>
      </c>
      <c r="Z48" s="17">
        <f t="shared" si="1"/>
        <v>29959461.359999999</v>
      </c>
      <c r="AA48" s="17">
        <f t="shared" si="1"/>
        <v>24868688.359999999</v>
      </c>
    </row>
    <row r="49" spans="1:40" ht="22.5">
      <c r="A49" s="2" t="s">
        <v>33</v>
      </c>
      <c r="B49" s="3" t="s">
        <v>34</v>
      </c>
      <c r="C49" s="4" t="s">
        <v>115</v>
      </c>
      <c r="D49" s="2" t="s">
        <v>36</v>
      </c>
      <c r="E49" s="2" t="s">
        <v>84</v>
      </c>
      <c r="F49" s="2" t="s">
        <v>116</v>
      </c>
      <c r="G49" s="2" t="s">
        <v>68</v>
      </c>
      <c r="H49" s="2" t="s">
        <v>117</v>
      </c>
      <c r="I49" s="2" t="s">
        <v>38</v>
      </c>
      <c r="J49" s="2"/>
      <c r="K49" s="2"/>
      <c r="L49" s="2"/>
      <c r="M49" s="2" t="s">
        <v>39</v>
      </c>
      <c r="N49" s="2" t="s">
        <v>40</v>
      </c>
      <c r="O49" s="2" t="s">
        <v>41</v>
      </c>
      <c r="P49" s="3" t="s">
        <v>118</v>
      </c>
      <c r="Q49" s="5">
        <v>8200000</v>
      </c>
      <c r="R49" s="5">
        <v>0</v>
      </c>
      <c r="S49" s="5">
        <v>1240747</v>
      </c>
      <c r="T49" s="5">
        <v>6959253</v>
      </c>
      <c r="U49" s="5">
        <v>0</v>
      </c>
      <c r="V49" s="5">
        <v>6959253</v>
      </c>
      <c r="W49" s="5">
        <v>0</v>
      </c>
      <c r="X49" s="5">
        <v>1719696</v>
      </c>
      <c r="Y49" s="5">
        <v>1719696</v>
      </c>
      <c r="Z49" s="5">
        <v>1719696</v>
      </c>
      <c r="AA49" s="5">
        <v>1719696</v>
      </c>
    </row>
    <row r="50" spans="1:40" ht="22.5">
      <c r="A50" s="2" t="s">
        <v>33</v>
      </c>
      <c r="B50" s="3" t="s">
        <v>34</v>
      </c>
      <c r="C50" s="4" t="s">
        <v>119</v>
      </c>
      <c r="D50" s="2" t="s">
        <v>36</v>
      </c>
      <c r="E50" s="2" t="s">
        <v>84</v>
      </c>
      <c r="F50" s="2" t="s">
        <v>116</v>
      </c>
      <c r="G50" s="2" t="s">
        <v>68</v>
      </c>
      <c r="H50" s="2" t="s">
        <v>117</v>
      </c>
      <c r="I50" s="2" t="s">
        <v>71</v>
      </c>
      <c r="J50" s="2"/>
      <c r="K50" s="2"/>
      <c r="L50" s="2"/>
      <c r="M50" s="2" t="s">
        <v>39</v>
      </c>
      <c r="N50" s="2" t="s">
        <v>40</v>
      </c>
      <c r="O50" s="2" t="s">
        <v>41</v>
      </c>
      <c r="P50" s="3" t="s">
        <v>120</v>
      </c>
      <c r="Q50" s="5">
        <v>0</v>
      </c>
      <c r="R50" s="5">
        <v>1240747</v>
      </c>
      <c r="S50" s="5">
        <v>0</v>
      </c>
      <c r="T50" s="5">
        <v>1240747</v>
      </c>
      <c r="U50" s="5">
        <v>0</v>
      </c>
      <c r="V50" s="5">
        <v>1240747</v>
      </c>
      <c r="W50" s="5">
        <v>0</v>
      </c>
      <c r="X50" s="5">
        <v>1240747</v>
      </c>
      <c r="Y50" s="5">
        <v>1240747</v>
      </c>
      <c r="Z50" s="5">
        <v>1240747</v>
      </c>
      <c r="AA50" s="5">
        <v>1240747</v>
      </c>
    </row>
    <row r="51" spans="1:40" s="11" customFormat="1">
      <c r="A51" s="18" t="s">
        <v>33</v>
      </c>
      <c r="B51" s="19" t="s">
        <v>34</v>
      </c>
      <c r="C51" s="20" t="s">
        <v>182</v>
      </c>
      <c r="D51" s="18" t="s">
        <v>36</v>
      </c>
      <c r="E51" s="18" t="s">
        <v>84</v>
      </c>
      <c r="F51" s="18" t="s">
        <v>40</v>
      </c>
      <c r="G51" s="18" t="s">
        <v>37</v>
      </c>
      <c r="H51" s="18" t="s">
        <v>38</v>
      </c>
      <c r="I51" s="18"/>
      <c r="J51" s="18"/>
      <c r="K51" s="18"/>
      <c r="L51" s="18"/>
      <c r="M51" s="18" t="s">
        <v>39</v>
      </c>
      <c r="N51" s="18" t="s">
        <v>138</v>
      </c>
      <c r="O51" s="18" t="s">
        <v>41</v>
      </c>
      <c r="P51" s="19" t="s">
        <v>183</v>
      </c>
      <c r="Q51" s="21">
        <v>4100000</v>
      </c>
      <c r="R51" s="21">
        <v>0</v>
      </c>
      <c r="S51" s="21">
        <v>0</v>
      </c>
      <c r="T51" s="21">
        <v>4100000</v>
      </c>
      <c r="U51" s="21">
        <v>0</v>
      </c>
      <c r="V51" s="21">
        <v>0</v>
      </c>
      <c r="W51" s="21">
        <v>4100000</v>
      </c>
      <c r="X51" s="21">
        <v>0</v>
      </c>
      <c r="Y51" s="21">
        <v>0</v>
      </c>
      <c r="Z51" s="21">
        <v>0</v>
      </c>
      <c r="AA51" s="21">
        <v>0</v>
      </c>
    </row>
    <row r="52" spans="1:40" s="6" customFormat="1" ht="25.5">
      <c r="A52" s="13"/>
      <c r="B52" s="14"/>
      <c r="C52" s="1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6" t="s">
        <v>179</v>
      </c>
      <c r="Q52" s="17">
        <f>SUM(Q49:Q51)</f>
        <v>12300000</v>
      </c>
      <c r="R52" s="17">
        <f t="shared" ref="R52:AA52" si="2">SUM(R49:R51)</f>
        <v>1240747</v>
      </c>
      <c r="S52" s="17">
        <f t="shared" si="2"/>
        <v>1240747</v>
      </c>
      <c r="T52" s="17">
        <f t="shared" si="2"/>
        <v>12300000</v>
      </c>
      <c r="U52" s="17">
        <f t="shared" si="2"/>
        <v>0</v>
      </c>
      <c r="V52" s="17">
        <f t="shared" si="2"/>
        <v>8200000</v>
      </c>
      <c r="W52" s="17">
        <f t="shared" si="2"/>
        <v>4100000</v>
      </c>
      <c r="X52" s="17">
        <f t="shared" si="2"/>
        <v>2960443</v>
      </c>
      <c r="Y52" s="17">
        <f t="shared" si="2"/>
        <v>2960443</v>
      </c>
      <c r="Z52" s="17">
        <f t="shared" si="2"/>
        <v>2960443</v>
      </c>
      <c r="AA52" s="17">
        <f t="shared" si="2"/>
        <v>2960443</v>
      </c>
    </row>
    <row r="53" spans="1:40" ht="22.5">
      <c r="A53" s="22" t="s">
        <v>33</v>
      </c>
      <c r="B53" s="23" t="s">
        <v>34</v>
      </c>
      <c r="C53" s="24" t="s">
        <v>121</v>
      </c>
      <c r="D53" s="22" t="s">
        <v>36</v>
      </c>
      <c r="E53" s="22" t="s">
        <v>122</v>
      </c>
      <c r="F53" s="22" t="s">
        <v>37</v>
      </c>
      <c r="G53" s="22" t="s">
        <v>68</v>
      </c>
      <c r="H53" s="22" t="s">
        <v>38</v>
      </c>
      <c r="I53" s="22"/>
      <c r="J53" s="22"/>
      <c r="K53" s="22"/>
      <c r="L53" s="22"/>
      <c r="M53" s="22" t="s">
        <v>39</v>
      </c>
      <c r="N53" s="22" t="s">
        <v>40</v>
      </c>
      <c r="O53" s="22" t="s">
        <v>41</v>
      </c>
      <c r="P53" s="23" t="s">
        <v>123</v>
      </c>
      <c r="Q53" s="25">
        <v>24000000</v>
      </c>
      <c r="R53" s="25">
        <v>0</v>
      </c>
      <c r="S53" s="25">
        <v>0</v>
      </c>
      <c r="T53" s="25">
        <v>24000000</v>
      </c>
      <c r="U53" s="25">
        <v>0</v>
      </c>
      <c r="V53" s="25">
        <v>0</v>
      </c>
      <c r="W53" s="25">
        <v>24000000</v>
      </c>
      <c r="X53" s="25">
        <v>0</v>
      </c>
      <c r="Y53" s="25">
        <v>0</v>
      </c>
      <c r="Z53" s="25">
        <v>0</v>
      </c>
      <c r="AA53" s="25">
        <v>0</v>
      </c>
    </row>
    <row r="54" spans="1:40" ht="22.5">
      <c r="A54" s="2" t="s">
        <v>33</v>
      </c>
      <c r="B54" s="3" t="s">
        <v>34</v>
      </c>
      <c r="C54" s="4" t="s">
        <v>124</v>
      </c>
      <c r="D54" s="2" t="s">
        <v>36</v>
      </c>
      <c r="E54" s="2" t="s">
        <v>122</v>
      </c>
      <c r="F54" s="2" t="s">
        <v>37</v>
      </c>
      <c r="G54" s="2" t="s">
        <v>68</v>
      </c>
      <c r="H54" s="2" t="s">
        <v>44</v>
      </c>
      <c r="I54" s="2"/>
      <c r="J54" s="2"/>
      <c r="K54" s="2"/>
      <c r="L54" s="2"/>
      <c r="M54" s="2" t="s">
        <v>39</v>
      </c>
      <c r="N54" s="2" t="s">
        <v>40</v>
      </c>
      <c r="O54" s="2" t="s">
        <v>41</v>
      </c>
      <c r="P54" s="3" t="s">
        <v>125</v>
      </c>
      <c r="Q54" s="5">
        <v>2000000</v>
      </c>
      <c r="R54" s="5">
        <v>0</v>
      </c>
      <c r="S54" s="5">
        <v>0</v>
      </c>
      <c r="T54" s="5">
        <v>2000000</v>
      </c>
      <c r="U54" s="5">
        <v>0</v>
      </c>
      <c r="V54" s="5">
        <v>399000</v>
      </c>
      <c r="W54" s="5">
        <v>1601000</v>
      </c>
      <c r="X54" s="5">
        <v>399000</v>
      </c>
      <c r="Y54" s="5">
        <v>399000</v>
      </c>
      <c r="Z54" s="5">
        <v>0</v>
      </c>
      <c r="AA54" s="5">
        <v>0</v>
      </c>
    </row>
    <row r="55" spans="1:40" ht="22.5">
      <c r="A55" s="2" t="s">
        <v>33</v>
      </c>
      <c r="B55" s="3" t="s">
        <v>34</v>
      </c>
      <c r="C55" s="4" t="s">
        <v>126</v>
      </c>
      <c r="D55" s="2" t="s">
        <v>36</v>
      </c>
      <c r="E55" s="2" t="s">
        <v>122</v>
      </c>
      <c r="F55" s="2" t="s">
        <v>37</v>
      </c>
      <c r="G55" s="2" t="s">
        <v>68</v>
      </c>
      <c r="H55" s="2" t="s">
        <v>53</v>
      </c>
      <c r="I55" s="2"/>
      <c r="J55" s="2"/>
      <c r="K55" s="2"/>
      <c r="L55" s="2"/>
      <c r="M55" s="2" t="s">
        <v>39</v>
      </c>
      <c r="N55" s="2" t="s">
        <v>40</v>
      </c>
      <c r="O55" s="2" t="s">
        <v>41</v>
      </c>
      <c r="P55" s="3" t="s">
        <v>127</v>
      </c>
      <c r="Q55" s="5">
        <v>1000000</v>
      </c>
      <c r="R55" s="5">
        <v>0</v>
      </c>
      <c r="S55" s="5">
        <v>0</v>
      </c>
      <c r="T55" s="5">
        <v>1000000</v>
      </c>
      <c r="U55" s="5">
        <v>0</v>
      </c>
      <c r="V55" s="5">
        <v>0</v>
      </c>
      <c r="W55" s="5">
        <v>1000000</v>
      </c>
      <c r="X55" s="5">
        <v>0</v>
      </c>
      <c r="Y55" s="5">
        <v>0</v>
      </c>
      <c r="Z55" s="5">
        <v>0</v>
      </c>
      <c r="AA55" s="5">
        <v>0</v>
      </c>
    </row>
    <row r="56" spans="1:40" ht="22.5">
      <c r="A56" s="7" t="s">
        <v>33</v>
      </c>
      <c r="B56" s="8" t="s">
        <v>34</v>
      </c>
      <c r="C56" s="9" t="s">
        <v>184</v>
      </c>
      <c r="D56" s="7" t="s">
        <v>36</v>
      </c>
      <c r="E56" s="7" t="s">
        <v>122</v>
      </c>
      <c r="F56" s="7" t="s">
        <v>84</v>
      </c>
      <c r="G56" s="7"/>
      <c r="H56" s="7"/>
      <c r="I56" s="7"/>
      <c r="J56" s="7"/>
      <c r="K56" s="7"/>
      <c r="L56" s="7"/>
      <c r="M56" s="7" t="s">
        <v>39</v>
      </c>
      <c r="N56" s="7" t="s">
        <v>40</v>
      </c>
      <c r="O56" s="7" t="s">
        <v>41</v>
      </c>
      <c r="P56" s="8" t="s">
        <v>185</v>
      </c>
      <c r="Q56" s="10">
        <v>5200000</v>
      </c>
      <c r="R56" s="10">
        <v>0</v>
      </c>
      <c r="S56" s="10">
        <v>0</v>
      </c>
      <c r="T56" s="10">
        <v>5200000</v>
      </c>
      <c r="U56" s="10">
        <v>0</v>
      </c>
      <c r="V56" s="10">
        <v>150000</v>
      </c>
      <c r="W56" s="10">
        <v>5050000</v>
      </c>
      <c r="X56" s="10">
        <v>150000</v>
      </c>
      <c r="Y56" s="10">
        <v>150000</v>
      </c>
      <c r="Z56" s="10">
        <v>150000</v>
      </c>
      <c r="AA56" s="10">
        <v>0</v>
      </c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</row>
    <row r="57" spans="1:40" ht="22.5">
      <c r="A57" s="7" t="s">
        <v>33</v>
      </c>
      <c r="B57" s="8" t="s">
        <v>34</v>
      </c>
      <c r="C57" s="9" t="s">
        <v>184</v>
      </c>
      <c r="D57" s="7" t="s">
        <v>36</v>
      </c>
      <c r="E57" s="7" t="s">
        <v>122</v>
      </c>
      <c r="F57" s="7" t="s">
        <v>84</v>
      </c>
      <c r="G57" s="7"/>
      <c r="H57" s="7"/>
      <c r="I57" s="7"/>
      <c r="J57" s="7"/>
      <c r="K57" s="7"/>
      <c r="L57" s="7"/>
      <c r="M57" s="7" t="s">
        <v>87</v>
      </c>
      <c r="N57" s="7" t="s">
        <v>88</v>
      </c>
      <c r="O57" s="7" t="s">
        <v>41</v>
      </c>
      <c r="P57" s="8" t="s">
        <v>185</v>
      </c>
      <c r="Q57" s="10">
        <v>2500000</v>
      </c>
      <c r="R57" s="10">
        <v>0</v>
      </c>
      <c r="S57" s="10">
        <v>0</v>
      </c>
      <c r="T57" s="10">
        <v>2500000</v>
      </c>
      <c r="U57" s="10">
        <v>0</v>
      </c>
      <c r="V57" s="10">
        <v>0</v>
      </c>
      <c r="W57" s="10">
        <v>2500000</v>
      </c>
      <c r="X57" s="10">
        <v>0</v>
      </c>
      <c r="Y57" s="10">
        <v>0</v>
      </c>
      <c r="Z57" s="10">
        <v>0</v>
      </c>
      <c r="AA57" s="10">
        <v>0</v>
      </c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</row>
    <row r="58" spans="1:40" ht="22.5">
      <c r="A58" s="7" t="s">
        <v>33</v>
      </c>
      <c r="B58" s="8" t="s">
        <v>34</v>
      </c>
      <c r="C58" s="9" t="s">
        <v>186</v>
      </c>
      <c r="D58" s="7" t="s">
        <v>36</v>
      </c>
      <c r="E58" s="7" t="s">
        <v>122</v>
      </c>
      <c r="F58" s="7" t="s">
        <v>116</v>
      </c>
      <c r="G58" s="7" t="s">
        <v>37</v>
      </c>
      <c r="H58" s="7"/>
      <c r="I58" s="7"/>
      <c r="J58" s="7"/>
      <c r="K58" s="7"/>
      <c r="L58" s="7"/>
      <c r="M58" s="7" t="s">
        <v>39</v>
      </c>
      <c r="N58" s="7" t="s">
        <v>138</v>
      </c>
      <c r="O58" s="7" t="s">
        <v>187</v>
      </c>
      <c r="P58" s="8" t="s">
        <v>188</v>
      </c>
      <c r="Q58" s="10">
        <v>15000000</v>
      </c>
      <c r="R58" s="10">
        <v>0</v>
      </c>
      <c r="S58" s="10">
        <v>0</v>
      </c>
      <c r="T58" s="10">
        <v>15000000</v>
      </c>
      <c r="U58" s="10">
        <v>0</v>
      </c>
      <c r="V58" s="10">
        <v>0</v>
      </c>
      <c r="W58" s="10">
        <v>15000000</v>
      </c>
      <c r="X58" s="10">
        <v>0</v>
      </c>
      <c r="Y58" s="10">
        <v>0</v>
      </c>
      <c r="Z58" s="10">
        <v>0</v>
      </c>
      <c r="AA58" s="10">
        <v>0</v>
      </c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</row>
    <row r="59" spans="1:40">
      <c r="A59" s="26" t="s">
        <v>33</v>
      </c>
      <c r="B59" s="27" t="s">
        <v>34</v>
      </c>
      <c r="C59" s="28" t="s">
        <v>128</v>
      </c>
      <c r="D59" s="26" t="s">
        <v>36</v>
      </c>
      <c r="E59" s="26" t="s">
        <v>122</v>
      </c>
      <c r="F59" s="26" t="s">
        <v>129</v>
      </c>
      <c r="G59" s="26" t="s">
        <v>37</v>
      </c>
      <c r="H59" s="26" t="s">
        <v>44</v>
      </c>
      <c r="I59" s="26"/>
      <c r="J59" s="26"/>
      <c r="K59" s="26"/>
      <c r="L59" s="26"/>
      <c r="M59" s="26" t="s">
        <v>39</v>
      </c>
      <c r="N59" s="26" t="s">
        <v>40</v>
      </c>
      <c r="O59" s="26" t="s">
        <v>41</v>
      </c>
      <c r="P59" s="27" t="s">
        <v>130</v>
      </c>
      <c r="Q59" s="29">
        <v>1000000</v>
      </c>
      <c r="R59" s="29">
        <v>0</v>
      </c>
      <c r="S59" s="29">
        <v>0</v>
      </c>
      <c r="T59" s="29">
        <v>1000000</v>
      </c>
      <c r="U59" s="29">
        <v>0</v>
      </c>
      <c r="V59" s="29">
        <v>0</v>
      </c>
      <c r="W59" s="29">
        <v>1000000</v>
      </c>
      <c r="X59" s="29">
        <v>0</v>
      </c>
      <c r="Y59" s="29">
        <v>0</v>
      </c>
      <c r="Z59" s="29">
        <v>0</v>
      </c>
      <c r="AA59" s="29">
        <v>0</v>
      </c>
    </row>
    <row r="60" spans="1:40" s="6" customFormat="1" ht="25.5">
      <c r="A60" s="13"/>
      <c r="B60" s="14"/>
      <c r="C60" s="15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6" t="s">
        <v>180</v>
      </c>
      <c r="Q60" s="17">
        <f t="shared" ref="Q60:AA60" si="3">SUM(Q53:Q59)</f>
        <v>50700000</v>
      </c>
      <c r="R60" s="17">
        <f t="shared" si="3"/>
        <v>0</v>
      </c>
      <c r="S60" s="17">
        <f t="shared" si="3"/>
        <v>0</v>
      </c>
      <c r="T60" s="17">
        <f t="shared" si="3"/>
        <v>50700000</v>
      </c>
      <c r="U60" s="17">
        <f t="shared" si="3"/>
        <v>0</v>
      </c>
      <c r="V60" s="17">
        <f t="shared" si="3"/>
        <v>549000</v>
      </c>
      <c r="W60" s="17">
        <f t="shared" si="3"/>
        <v>50151000</v>
      </c>
      <c r="X60" s="17">
        <f t="shared" si="3"/>
        <v>549000</v>
      </c>
      <c r="Y60" s="17">
        <f t="shared" si="3"/>
        <v>549000</v>
      </c>
      <c r="Z60" s="17">
        <f t="shared" si="3"/>
        <v>150000</v>
      </c>
      <c r="AA60" s="17">
        <f t="shared" si="3"/>
        <v>0</v>
      </c>
    </row>
    <row r="61" spans="1:40" s="11" customFormat="1" ht="28.5">
      <c r="A61" s="35"/>
      <c r="B61" s="36"/>
      <c r="C61" s="37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1" t="s">
        <v>181</v>
      </c>
      <c r="Q61" s="33">
        <f t="shared" ref="Q61:AA61" si="4">SUM(Q60,Q52,Q48,Q34)</f>
        <v>7347600000</v>
      </c>
      <c r="R61" s="33">
        <f t="shared" si="4"/>
        <v>1240747</v>
      </c>
      <c r="S61" s="33">
        <f t="shared" si="4"/>
        <v>1240747</v>
      </c>
      <c r="T61" s="33">
        <f t="shared" si="4"/>
        <v>7347600000</v>
      </c>
      <c r="U61" s="33">
        <f t="shared" si="4"/>
        <v>0</v>
      </c>
      <c r="V61" s="33">
        <f t="shared" si="4"/>
        <v>6659805205.1700001</v>
      </c>
      <c r="W61" s="33">
        <f t="shared" si="4"/>
        <v>687794794.83000004</v>
      </c>
      <c r="X61" s="33">
        <f t="shared" si="4"/>
        <v>915311046.18000007</v>
      </c>
      <c r="Y61" s="33">
        <f t="shared" si="4"/>
        <v>379005570.36000001</v>
      </c>
      <c r="Z61" s="33">
        <f t="shared" si="4"/>
        <v>373524570.36000001</v>
      </c>
      <c r="AA61" s="33">
        <f t="shared" si="4"/>
        <v>367868688.36000001</v>
      </c>
    </row>
    <row r="62" spans="1:40" ht="22.5">
      <c r="A62" s="22" t="s">
        <v>33</v>
      </c>
      <c r="B62" s="23" t="s">
        <v>34</v>
      </c>
      <c r="C62" s="24" t="s">
        <v>131</v>
      </c>
      <c r="D62" s="22" t="s">
        <v>132</v>
      </c>
      <c r="E62" s="22" t="s">
        <v>133</v>
      </c>
      <c r="F62" s="22" t="s">
        <v>134</v>
      </c>
      <c r="G62" s="22" t="s">
        <v>135</v>
      </c>
      <c r="H62" s="22" t="s">
        <v>136</v>
      </c>
      <c r="I62" s="22" t="s">
        <v>137</v>
      </c>
      <c r="J62" s="22" t="s">
        <v>68</v>
      </c>
      <c r="K62" s="22"/>
      <c r="L62" s="22"/>
      <c r="M62" s="22" t="s">
        <v>39</v>
      </c>
      <c r="N62" s="22" t="s">
        <v>138</v>
      </c>
      <c r="O62" s="22" t="s">
        <v>41</v>
      </c>
      <c r="P62" s="23" t="s">
        <v>139</v>
      </c>
      <c r="Q62" s="25">
        <v>65000000</v>
      </c>
      <c r="R62" s="25">
        <v>0</v>
      </c>
      <c r="S62" s="25">
        <v>0</v>
      </c>
      <c r="T62" s="25">
        <v>65000000</v>
      </c>
      <c r="U62" s="25">
        <v>0</v>
      </c>
      <c r="V62" s="25">
        <v>0</v>
      </c>
      <c r="W62" s="25">
        <v>65000000</v>
      </c>
      <c r="X62" s="25">
        <v>0</v>
      </c>
      <c r="Y62" s="25">
        <v>0</v>
      </c>
      <c r="Z62" s="25">
        <v>0</v>
      </c>
      <c r="AA62" s="25">
        <v>0</v>
      </c>
    </row>
    <row r="63" spans="1:40" ht="22.5">
      <c r="A63" s="2" t="s">
        <v>33</v>
      </c>
      <c r="B63" s="3" t="s">
        <v>34</v>
      </c>
      <c r="C63" s="4" t="s">
        <v>140</v>
      </c>
      <c r="D63" s="2" t="s">
        <v>132</v>
      </c>
      <c r="E63" s="2" t="s">
        <v>133</v>
      </c>
      <c r="F63" s="2" t="s">
        <v>134</v>
      </c>
      <c r="G63" s="2" t="s">
        <v>135</v>
      </c>
      <c r="H63" s="2" t="s">
        <v>136</v>
      </c>
      <c r="I63" s="2" t="s">
        <v>141</v>
      </c>
      <c r="J63" s="2" t="s">
        <v>68</v>
      </c>
      <c r="K63" s="2"/>
      <c r="L63" s="2"/>
      <c r="M63" s="2" t="s">
        <v>39</v>
      </c>
      <c r="N63" s="2" t="s">
        <v>138</v>
      </c>
      <c r="O63" s="2" t="s">
        <v>41</v>
      </c>
      <c r="P63" s="3" t="s">
        <v>139</v>
      </c>
      <c r="Q63" s="5">
        <v>180233750</v>
      </c>
      <c r="R63" s="5">
        <v>0</v>
      </c>
      <c r="S63" s="5">
        <v>116573750</v>
      </c>
      <c r="T63" s="5">
        <v>63660000</v>
      </c>
      <c r="U63" s="5">
        <v>0</v>
      </c>
      <c r="V63" s="5">
        <v>32960000</v>
      </c>
      <c r="W63" s="5">
        <v>30700000</v>
      </c>
      <c r="X63" s="5">
        <v>20960000</v>
      </c>
      <c r="Y63" s="5">
        <v>0</v>
      </c>
      <c r="Z63" s="5">
        <v>0</v>
      </c>
      <c r="AA63" s="5">
        <v>0</v>
      </c>
    </row>
    <row r="64" spans="1:40" ht="22.5">
      <c r="A64" s="2" t="s">
        <v>33</v>
      </c>
      <c r="B64" s="3" t="s">
        <v>34</v>
      </c>
      <c r="C64" s="4" t="s">
        <v>142</v>
      </c>
      <c r="D64" s="2" t="s">
        <v>132</v>
      </c>
      <c r="E64" s="2" t="s">
        <v>133</v>
      </c>
      <c r="F64" s="2" t="s">
        <v>134</v>
      </c>
      <c r="G64" s="2" t="s">
        <v>135</v>
      </c>
      <c r="H64" s="2" t="s">
        <v>136</v>
      </c>
      <c r="I64" s="2" t="s">
        <v>143</v>
      </c>
      <c r="J64" s="2" t="s">
        <v>68</v>
      </c>
      <c r="K64" s="2"/>
      <c r="L64" s="2"/>
      <c r="M64" s="2" t="s">
        <v>39</v>
      </c>
      <c r="N64" s="2" t="s">
        <v>138</v>
      </c>
      <c r="O64" s="2" t="s">
        <v>41</v>
      </c>
      <c r="P64" s="3" t="s">
        <v>139</v>
      </c>
      <c r="Q64" s="5">
        <v>54766250</v>
      </c>
      <c r="R64" s="5">
        <v>116573750</v>
      </c>
      <c r="S64" s="5">
        <v>0</v>
      </c>
      <c r="T64" s="5">
        <v>171340000</v>
      </c>
      <c r="U64" s="5">
        <v>0</v>
      </c>
      <c r="V64" s="5">
        <v>16100000</v>
      </c>
      <c r="W64" s="5">
        <v>155240000</v>
      </c>
      <c r="X64" s="5">
        <v>0</v>
      </c>
      <c r="Y64" s="5">
        <v>0</v>
      </c>
      <c r="Z64" s="5">
        <v>0</v>
      </c>
      <c r="AA64" s="5">
        <v>0</v>
      </c>
    </row>
    <row r="65" spans="1:27" ht="22.5">
      <c r="A65" s="2" t="s">
        <v>33</v>
      </c>
      <c r="B65" s="3" t="s">
        <v>34</v>
      </c>
      <c r="C65" s="4" t="s">
        <v>144</v>
      </c>
      <c r="D65" s="2" t="s">
        <v>132</v>
      </c>
      <c r="E65" s="2" t="s">
        <v>145</v>
      </c>
      <c r="F65" s="2" t="s">
        <v>134</v>
      </c>
      <c r="G65" s="2" t="s">
        <v>135</v>
      </c>
      <c r="H65" s="2" t="s">
        <v>136</v>
      </c>
      <c r="I65" s="2" t="s">
        <v>146</v>
      </c>
      <c r="J65" s="2" t="s">
        <v>68</v>
      </c>
      <c r="K65" s="2"/>
      <c r="L65" s="2"/>
      <c r="M65" s="2" t="s">
        <v>39</v>
      </c>
      <c r="N65" s="2" t="s">
        <v>138</v>
      </c>
      <c r="O65" s="2" t="s">
        <v>41</v>
      </c>
      <c r="P65" s="3" t="s">
        <v>139</v>
      </c>
      <c r="Q65" s="5">
        <v>482138380</v>
      </c>
      <c r="R65" s="5">
        <v>0</v>
      </c>
      <c r="S65" s="5">
        <v>0</v>
      </c>
      <c r="T65" s="5">
        <v>482138380</v>
      </c>
      <c r="U65" s="5">
        <v>0</v>
      </c>
      <c r="V65" s="5">
        <v>325989125</v>
      </c>
      <c r="W65" s="5">
        <v>156149255</v>
      </c>
      <c r="X65" s="5">
        <v>325989125</v>
      </c>
      <c r="Y65" s="5">
        <v>15355949</v>
      </c>
      <c r="Z65" s="5">
        <v>15355949</v>
      </c>
      <c r="AA65" s="5">
        <v>10259138</v>
      </c>
    </row>
    <row r="66" spans="1:27" ht="22.5">
      <c r="A66" s="2" t="s">
        <v>33</v>
      </c>
      <c r="B66" s="3" t="s">
        <v>34</v>
      </c>
      <c r="C66" s="4" t="s">
        <v>147</v>
      </c>
      <c r="D66" s="2" t="s">
        <v>132</v>
      </c>
      <c r="E66" s="2" t="s">
        <v>145</v>
      </c>
      <c r="F66" s="2" t="s">
        <v>134</v>
      </c>
      <c r="G66" s="2" t="s">
        <v>135</v>
      </c>
      <c r="H66" s="2" t="s">
        <v>136</v>
      </c>
      <c r="I66" s="2" t="s">
        <v>148</v>
      </c>
      <c r="J66" s="2" t="s">
        <v>68</v>
      </c>
      <c r="K66" s="2"/>
      <c r="L66" s="2"/>
      <c r="M66" s="2" t="s">
        <v>39</v>
      </c>
      <c r="N66" s="2" t="s">
        <v>138</v>
      </c>
      <c r="O66" s="2" t="s">
        <v>41</v>
      </c>
      <c r="P66" s="3" t="s">
        <v>139</v>
      </c>
      <c r="Q66" s="5">
        <v>343465686</v>
      </c>
      <c r="R66" s="5">
        <v>0</v>
      </c>
      <c r="S66" s="5">
        <v>0</v>
      </c>
      <c r="T66" s="5">
        <v>343465686</v>
      </c>
      <c r="U66" s="5">
        <v>0</v>
      </c>
      <c r="V66" s="5">
        <v>185900000</v>
      </c>
      <c r="W66" s="5">
        <v>157565686</v>
      </c>
      <c r="X66" s="5">
        <v>185900000</v>
      </c>
      <c r="Y66" s="5">
        <v>0</v>
      </c>
      <c r="Z66" s="5">
        <v>0</v>
      </c>
      <c r="AA66" s="5">
        <v>0</v>
      </c>
    </row>
    <row r="67" spans="1:27" ht="22.5">
      <c r="A67" s="2" t="s">
        <v>33</v>
      </c>
      <c r="B67" s="3" t="s">
        <v>34</v>
      </c>
      <c r="C67" s="4" t="s">
        <v>149</v>
      </c>
      <c r="D67" s="2" t="s">
        <v>132</v>
      </c>
      <c r="E67" s="2" t="s">
        <v>145</v>
      </c>
      <c r="F67" s="2" t="s">
        <v>134</v>
      </c>
      <c r="G67" s="2" t="s">
        <v>135</v>
      </c>
      <c r="H67" s="2" t="s">
        <v>136</v>
      </c>
      <c r="I67" s="2" t="s">
        <v>150</v>
      </c>
      <c r="J67" s="2" t="s">
        <v>68</v>
      </c>
      <c r="K67" s="2"/>
      <c r="L67" s="2"/>
      <c r="M67" s="2" t="s">
        <v>39</v>
      </c>
      <c r="N67" s="2" t="s">
        <v>138</v>
      </c>
      <c r="O67" s="2" t="s">
        <v>41</v>
      </c>
      <c r="P67" s="3" t="s">
        <v>139</v>
      </c>
      <c r="Q67" s="5">
        <v>280628000</v>
      </c>
      <c r="R67" s="5">
        <v>0</v>
      </c>
      <c r="S67" s="5">
        <v>0</v>
      </c>
      <c r="T67" s="5">
        <v>280628000</v>
      </c>
      <c r="U67" s="5">
        <v>0</v>
      </c>
      <c r="V67" s="5">
        <v>0</v>
      </c>
      <c r="W67" s="5">
        <v>280628000</v>
      </c>
      <c r="X67" s="5">
        <v>0</v>
      </c>
      <c r="Y67" s="5">
        <v>0</v>
      </c>
      <c r="Z67" s="5">
        <v>0</v>
      </c>
      <c r="AA67" s="5">
        <v>0</v>
      </c>
    </row>
    <row r="68" spans="1:27" ht="22.5">
      <c r="A68" s="2" t="s">
        <v>33</v>
      </c>
      <c r="B68" s="3" t="s">
        <v>34</v>
      </c>
      <c r="C68" s="4" t="s">
        <v>151</v>
      </c>
      <c r="D68" s="2" t="s">
        <v>132</v>
      </c>
      <c r="E68" s="2" t="s">
        <v>145</v>
      </c>
      <c r="F68" s="2" t="s">
        <v>134</v>
      </c>
      <c r="G68" s="2" t="s">
        <v>135</v>
      </c>
      <c r="H68" s="2" t="s">
        <v>136</v>
      </c>
      <c r="I68" s="2" t="s">
        <v>152</v>
      </c>
      <c r="J68" s="2" t="s">
        <v>68</v>
      </c>
      <c r="K68" s="2"/>
      <c r="L68" s="2"/>
      <c r="M68" s="2" t="s">
        <v>39</v>
      </c>
      <c r="N68" s="2" t="s">
        <v>138</v>
      </c>
      <c r="O68" s="2" t="s">
        <v>41</v>
      </c>
      <c r="P68" s="3" t="s">
        <v>139</v>
      </c>
      <c r="Q68" s="5">
        <v>1872604513</v>
      </c>
      <c r="R68" s="5">
        <v>0</v>
      </c>
      <c r="S68" s="5">
        <v>118000000</v>
      </c>
      <c r="T68" s="5">
        <v>1754604513</v>
      </c>
      <c r="U68" s="5">
        <v>0</v>
      </c>
      <c r="V68" s="5">
        <v>1303184578</v>
      </c>
      <c r="W68" s="5">
        <v>451419935</v>
      </c>
      <c r="X68" s="5">
        <v>696304830</v>
      </c>
      <c r="Y68" s="5">
        <v>0</v>
      </c>
      <c r="Z68" s="5">
        <v>0</v>
      </c>
      <c r="AA68" s="5">
        <v>0</v>
      </c>
    </row>
    <row r="69" spans="1:27" ht="22.5">
      <c r="A69" s="2" t="s">
        <v>33</v>
      </c>
      <c r="B69" s="3" t="s">
        <v>34</v>
      </c>
      <c r="C69" s="4" t="s">
        <v>153</v>
      </c>
      <c r="D69" s="2" t="s">
        <v>132</v>
      </c>
      <c r="E69" s="2" t="s">
        <v>145</v>
      </c>
      <c r="F69" s="2" t="s">
        <v>134</v>
      </c>
      <c r="G69" s="2" t="s">
        <v>135</v>
      </c>
      <c r="H69" s="2" t="s">
        <v>136</v>
      </c>
      <c r="I69" s="2" t="s">
        <v>154</v>
      </c>
      <c r="J69" s="2" t="s">
        <v>68</v>
      </c>
      <c r="K69" s="2"/>
      <c r="L69" s="2"/>
      <c r="M69" s="2" t="s">
        <v>39</v>
      </c>
      <c r="N69" s="2" t="s">
        <v>138</v>
      </c>
      <c r="O69" s="2" t="s">
        <v>41</v>
      </c>
      <c r="P69" s="3" t="s">
        <v>139</v>
      </c>
      <c r="Q69" s="5">
        <v>95380916</v>
      </c>
      <c r="R69" s="5">
        <v>0</v>
      </c>
      <c r="S69" s="5">
        <v>0</v>
      </c>
      <c r="T69" s="5">
        <v>95380916</v>
      </c>
      <c r="U69" s="5">
        <v>0</v>
      </c>
      <c r="V69" s="5">
        <v>95380916</v>
      </c>
      <c r="W69" s="5">
        <v>0</v>
      </c>
      <c r="X69" s="5">
        <v>95380916</v>
      </c>
      <c r="Y69" s="5">
        <v>4618585</v>
      </c>
      <c r="Z69" s="5">
        <v>4618585</v>
      </c>
      <c r="AA69" s="5">
        <v>1892404</v>
      </c>
    </row>
    <row r="70" spans="1:27" ht="22.5">
      <c r="A70" s="2" t="s">
        <v>33</v>
      </c>
      <c r="B70" s="3" t="s">
        <v>34</v>
      </c>
      <c r="C70" s="4" t="s">
        <v>155</v>
      </c>
      <c r="D70" s="2" t="s">
        <v>132</v>
      </c>
      <c r="E70" s="2" t="s">
        <v>145</v>
      </c>
      <c r="F70" s="2" t="s">
        <v>134</v>
      </c>
      <c r="G70" s="2" t="s">
        <v>135</v>
      </c>
      <c r="H70" s="2" t="s">
        <v>136</v>
      </c>
      <c r="I70" s="2" t="s">
        <v>156</v>
      </c>
      <c r="J70" s="2" t="s">
        <v>68</v>
      </c>
      <c r="K70" s="2"/>
      <c r="L70" s="2"/>
      <c r="M70" s="2" t="s">
        <v>39</v>
      </c>
      <c r="N70" s="2" t="s">
        <v>138</v>
      </c>
      <c r="O70" s="2" t="s">
        <v>41</v>
      </c>
      <c r="P70" s="3" t="s">
        <v>139</v>
      </c>
      <c r="Q70" s="5">
        <v>826460461</v>
      </c>
      <c r="R70" s="5">
        <v>0</v>
      </c>
      <c r="S70" s="5">
        <v>0</v>
      </c>
      <c r="T70" s="5">
        <v>826460461</v>
      </c>
      <c r="U70" s="5">
        <v>0</v>
      </c>
      <c r="V70" s="5">
        <v>294790000</v>
      </c>
      <c r="W70" s="5">
        <v>531670461</v>
      </c>
      <c r="X70" s="5">
        <v>185360000</v>
      </c>
      <c r="Y70" s="5">
        <v>5790667</v>
      </c>
      <c r="Z70" s="5">
        <v>5790667</v>
      </c>
      <c r="AA70" s="5">
        <v>5790667</v>
      </c>
    </row>
    <row r="71" spans="1:27" ht="22.5">
      <c r="A71" s="2" t="s">
        <v>33</v>
      </c>
      <c r="B71" s="3" t="s">
        <v>34</v>
      </c>
      <c r="C71" s="4" t="s">
        <v>155</v>
      </c>
      <c r="D71" s="2" t="s">
        <v>132</v>
      </c>
      <c r="E71" s="2" t="s">
        <v>145</v>
      </c>
      <c r="F71" s="2" t="s">
        <v>134</v>
      </c>
      <c r="G71" s="2" t="s">
        <v>135</v>
      </c>
      <c r="H71" s="2" t="s">
        <v>136</v>
      </c>
      <c r="I71" s="2" t="s">
        <v>156</v>
      </c>
      <c r="J71" s="2" t="s">
        <v>68</v>
      </c>
      <c r="K71" s="2"/>
      <c r="L71" s="2"/>
      <c r="M71" s="2" t="s">
        <v>87</v>
      </c>
      <c r="N71" s="2" t="s">
        <v>112</v>
      </c>
      <c r="O71" s="2" t="s">
        <v>41</v>
      </c>
      <c r="P71" s="3" t="s">
        <v>139</v>
      </c>
      <c r="Q71" s="5">
        <v>12000000</v>
      </c>
      <c r="R71" s="5">
        <v>0</v>
      </c>
      <c r="S71" s="5">
        <v>0</v>
      </c>
      <c r="T71" s="5">
        <v>12000000</v>
      </c>
      <c r="U71" s="5">
        <v>0</v>
      </c>
      <c r="V71" s="5">
        <v>0</v>
      </c>
      <c r="W71" s="5">
        <v>12000000</v>
      </c>
      <c r="X71" s="5">
        <v>0</v>
      </c>
      <c r="Y71" s="5">
        <v>0</v>
      </c>
      <c r="Z71" s="5">
        <v>0</v>
      </c>
      <c r="AA71" s="5">
        <v>0</v>
      </c>
    </row>
    <row r="72" spans="1:27" ht="22.5">
      <c r="A72" s="2" t="s">
        <v>33</v>
      </c>
      <c r="B72" s="3" t="s">
        <v>34</v>
      </c>
      <c r="C72" s="4" t="s">
        <v>147</v>
      </c>
      <c r="D72" s="2" t="s">
        <v>132</v>
      </c>
      <c r="E72" s="2" t="s">
        <v>145</v>
      </c>
      <c r="F72" s="2" t="s">
        <v>134</v>
      </c>
      <c r="G72" s="2" t="s">
        <v>135</v>
      </c>
      <c r="H72" s="2" t="s">
        <v>136</v>
      </c>
      <c r="I72" s="2" t="s">
        <v>148</v>
      </c>
      <c r="J72" s="2" t="s">
        <v>68</v>
      </c>
      <c r="K72" s="2"/>
      <c r="L72" s="2"/>
      <c r="M72" s="2" t="s">
        <v>87</v>
      </c>
      <c r="N72" s="2" t="s">
        <v>112</v>
      </c>
      <c r="O72" s="2" t="s">
        <v>41</v>
      </c>
      <c r="P72" s="3" t="s">
        <v>139</v>
      </c>
      <c r="Q72" s="5">
        <v>4000000</v>
      </c>
      <c r="R72" s="5">
        <v>0</v>
      </c>
      <c r="S72" s="5">
        <v>0</v>
      </c>
      <c r="T72" s="5">
        <v>4000000</v>
      </c>
      <c r="U72" s="5">
        <v>0</v>
      </c>
      <c r="V72" s="5">
        <v>0</v>
      </c>
      <c r="W72" s="5">
        <v>4000000</v>
      </c>
      <c r="X72" s="5">
        <v>0</v>
      </c>
      <c r="Y72" s="5">
        <v>0</v>
      </c>
      <c r="Z72" s="5">
        <v>0</v>
      </c>
      <c r="AA72" s="5">
        <v>0</v>
      </c>
    </row>
    <row r="73" spans="1:27" ht="22.5">
      <c r="A73" s="2" t="s">
        <v>33</v>
      </c>
      <c r="B73" s="3" t="s">
        <v>34</v>
      </c>
      <c r="C73" s="4" t="s">
        <v>144</v>
      </c>
      <c r="D73" s="2" t="s">
        <v>132</v>
      </c>
      <c r="E73" s="2" t="s">
        <v>145</v>
      </c>
      <c r="F73" s="2" t="s">
        <v>134</v>
      </c>
      <c r="G73" s="2" t="s">
        <v>135</v>
      </c>
      <c r="H73" s="2" t="s">
        <v>136</v>
      </c>
      <c r="I73" s="2" t="s">
        <v>146</v>
      </c>
      <c r="J73" s="2" t="s">
        <v>68</v>
      </c>
      <c r="K73" s="2"/>
      <c r="L73" s="2"/>
      <c r="M73" s="2" t="s">
        <v>87</v>
      </c>
      <c r="N73" s="2" t="s">
        <v>112</v>
      </c>
      <c r="O73" s="2" t="s">
        <v>41</v>
      </c>
      <c r="P73" s="3" t="s">
        <v>139</v>
      </c>
      <c r="Q73" s="5">
        <v>569900000</v>
      </c>
      <c r="R73" s="5">
        <v>0</v>
      </c>
      <c r="S73" s="5">
        <v>0</v>
      </c>
      <c r="T73" s="5">
        <v>569900000</v>
      </c>
      <c r="U73" s="5">
        <v>0</v>
      </c>
      <c r="V73" s="5">
        <v>85000000</v>
      </c>
      <c r="W73" s="5">
        <v>484900000</v>
      </c>
      <c r="X73" s="5">
        <v>0</v>
      </c>
      <c r="Y73" s="5">
        <v>0</v>
      </c>
      <c r="Z73" s="5">
        <v>0</v>
      </c>
      <c r="AA73" s="5">
        <v>0</v>
      </c>
    </row>
    <row r="74" spans="1:27" ht="22.5">
      <c r="A74" s="2" t="s">
        <v>33</v>
      </c>
      <c r="B74" s="3" t="s">
        <v>34</v>
      </c>
      <c r="C74" s="4" t="s">
        <v>157</v>
      </c>
      <c r="D74" s="2" t="s">
        <v>132</v>
      </c>
      <c r="E74" s="2" t="s">
        <v>145</v>
      </c>
      <c r="F74" s="2" t="s">
        <v>134</v>
      </c>
      <c r="G74" s="2" t="s">
        <v>135</v>
      </c>
      <c r="H74" s="2" t="s">
        <v>136</v>
      </c>
      <c r="I74" s="2" t="s">
        <v>152</v>
      </c>
      <c r="J74" s="2" t="s">
        <v>84</v>
      </c>
      <c r="K74" s="2" t="s">
        <v>1</v>
      </c>
      <c r="L74" s="2" t="s">
        <v>1</v>
      </c>
      <c r="M74" s="2" t="s">
        <v>39</v>
      </c>
      <c r="N74" s="2" t="s">
        <v>138</v>
      </c>
      <c r="O74" s="2" t="s">
        <v>41</v>
      </c>
      <c r="P74" s="3" t="s">
        <v>158</v>
      </c>
      <c r="Q74" s="5">
        <v>118000000</v>
      </c>
      <c r="R74" s="5">
        <v>0</v>
      </c>
      <c r="S74" s="5">
        <v>0</v>
      </c>
      <c r="T74" s="5">
        <v>118000000</v>
      </c>
      <c r="U74" s="5">
        <v>0</v>
      </c>
      <c r="V74" s="5">
        <v>0</v>
      </c>
      <c r="W74" s="5">
        <v>118000000</v>
      </c>
      <c r="X74" s="5">
        <v>0</v>
      </c>
      <c r="Y74" s="5">
        <v>0</v>
      </c>
      <c r="Z74" s="5">
        <v>0</v>
      </c>
      <c r="AA74" s="5">
        <v>0</v>
      </c>
    </row>
    <row r="75" spans="1:27" ht="22.5">
      <c r="A75" s="2" t="s">
        <v>33</v>
      </c>
      <c r="B75" s="3" t="s">
        <v>34</v>
      </c>
      <c r="C75" s="4" t="s">
        <v>159</v>
      </c>
      <c r="D75" s="2" t="s">
        <v>132</v>
      </c>
      <c r="E75" s="2" t="s">
        <v>160</v>
      </c>
      <c r="F75" s="2" t="s">
        <v>134</v>
      </c>
      <c r="G75" s="2" t="s">
        <v>161</v>
      </c>
      <c r="H75" s="2" t="s">
        <v>136</v>
      </c>
      <c r="I75" s="2" t="s">
        <v>162</v>
      </c>
      <c r="J75" s="2" t="s">
        <v>68</v>
      </c>
      <c r="K75" s="2"/>
      <c r="L75" s="2"/>
      <c r="M75" s="2" t="s">
        <v>39</v>
      </c>
      <c r="N75" s="2" t="s">
        <v>138</v>
      </c>
      <c r="O75" s="2" t="s">
        <v>41</v>
      </c>
      <c r="P75" s="3" t="s">
        <v>139</v>
      </c>
      <c r="Q75" s="5">
        <v>146000000</v>
      </c>
      <c r="R75" s="5">
        <v>74834314</v>
      </c>
      <c r="S75" s="5">
        <v>0</v>
      </c>
      <c r="T75" s="5">
        <v>220834314</v>
      </c>
      <c r="U75" s="5">
        <v>0</v>
      </c>
      <c r="V75" s="5">
        <v>0</v>
      </c>
      <c r="W75" s="5">
        <v>220834314</v>
      </c>
      <c r="X75" s="5">
        <v>0</v>
      </c>
      <c r="Y75" s="5">
        <v>0</v>
      </c>
      <c r="Z75" s="5">
        <v>0</v>
      </c>
      <c r="AA75" s="5">
        <v>0</v>
      </c>
    </row>
    <row r="76" spans="1:27" ht="22.5">
      <c r="A76" s="2" t="s">
        <v>33</v>
      </c>
      <c r="B76" s="3" t="s">
        <v>34</v>
      </c>
      <c r="C76" s="4" t="s">
        <v>163</v>
      </c>
      <c r="D76" s="2" t="s">
        <v>132</v>
      </c>
      <c r="E76" s="2" t="s">
        <v>160</v>
      </c>
      <c r="F76" s="2" t="s">
        <v>134</v>
      </c>
      <c r="G76" s="2" t="s">
        <v>161</v>
      </c>
      <c r="H76" s="2" t="s">
        <v>136</v>
      </c>
      <c r="I76" s="2" t="s">
        <v>164</v>
      </c>
      <c r="J76" s="2" t="s">
        <v>68</v>
      </c>
      <c r="K76" s="2"/>
      <c r="L76" s="2"/>
      <c r="M76" s="2" t="s">
        <v>39</v>
      </c>
      <c r="N76" s="2" t="s">
        <v>138</v>
      </c>
      <c r="O76" s="2" t="s">
        <v>41</v>
      </c>
      <c r="P76" s="3" t="s">
        <v>139</v>
      </c>
      <c r="Q76" s="5">
        <v>31000000</v>
      </c>
      <c r="R76" s="5">
        <v>60060000</v>
      </c>
      <c r="S76" s="5">
        <v>0</v>
      </c>
      <c r="T76" s="5">
        <v>91060000</v>
      </c>
      <c r="U76" s="5">
        <v>0</v>
      </c>
      <c r="V76" s="5">
        <v>60060000</v>
      </c>
      <c r="W76" s="5">
        <v>31000000</v>
      </c>
      <c r="X76" s="5">
        <v>60060000</v>
      </c>
      <c r="Y76" s="5">
        <v>0</v>
      </c>
      <c r="Z76" s="5">
        <v>0</v>
      </c>
      <c r="AA76" s="5">
        <v>0</v>
      </c>
    </row>
    <row r="77" spans="1:27" ht="22.5">
      <c r="A77" s="2" t="s">
        <v>33</v>
      </c>
      <c r="B77" s="3" t="s">
        <v>34</v>
      </c>
      <c r="C77" s="4" t="s">
        <v>165</v>
      </c>
      <c r="D77" s="2" t="s">
        <v>132</v>
      </c>
      <c r="E77" s="2" t="s">
        <v>160</v>
      </c>
      <c r="F77" s="2" t="s">
        <v>134</v>
      </c>
      <c r="G77" s="2" t="s">
        <v>161</v>
      </c>
      <c r="H77" s="2" t="s">
        <v>136</v>
      </c>
      <c r="I77" s="2" t="s">
        <v>166</v>
      </c>
      <c r="J77" s="2" t="s">
        <v>68</v>
      </c>
      <c r="K77" s="2"/>
      <c r="L77" s="2"/>
      <c r="M77" s="2" t="s">
        <v>39</v>
      </c>
      <c r="N77" s="2" t="s">
        <v>138</v>
      </c>
      <c r="O77" s="2" t="s">
        <v>41</v>
      </c>
      <c r="P77" s="3" t="s">
        <v>139</v>
      </c>
      <c r="Q77" s="5">
        <v>191863274</v>
      </c>
      <c r="R77" s="5">
        <v>0</v>
      </c>
      <c r="S77" s="5">
        <v>83894314</v>
      </c>
      <c r="T77" s="5">
        <v>107968960</v>
      </c>
      <c r="U77" s="5">
        <v>0</v>
      </c>
      <c r="V77" s="5">
        <v>22800000</v>
      </c>
      <c r="W77" s="5">
        <v>85168960</v>
      </c>
      <c r="X77" s="5">
        <v>22800000</v>
      </c>
      <c r="Y77" s="5">
        <v>0</v>
      </c>
      <c r="Z77" s="5">
        <v>0</v>
      </c>
      <c r="AA77" s="5">
        <v>0</v>
      </c>
    </row>
    <row r="78" spans="1:27" ht="22.5">
      <c r="A78" s="2" t="s">
        <v>33</v>
      </c>
      <c r="B78" s="3" t="s">
        <v>34</v>
      </c>
      <c r="C78" s="4" t="s">
        <v>167</v>
      </c>
      <c r="D78" s="2" t="s">
        <v>132</v>
      </c>
      <c r="E78" s="2" t="s">
        <v>160</v>
      </c>
      <c r="F78" s="2" t="s">
        <v>134</v>
      </c>
      <c r="G78" s="2" t="s">
        <v>161</v>
      </c>
      <c r="H78" s="2" t="s">
        <v>136</v>
      </c>
      <c r="I78" s="2" t="s">
        <v>168</v>
      </c>
      <c r="J78" s="2" t="s">
        <v>68</v>
      </c>
      <c r="K78" s="2"/>
      <c r="L78" s="2"/>
      <c r="M78" s="2" t="s">
        <v>39</v>
      </c>
      <c r="N78" s="2" t="s">
        <v>138</v>
      </c>
      <c r="O78" s="2" t="s">
        <v>41</v>
      </c>
      <c r="P78" s="3" t="s">
        <v>139</v>
      </c>
      <c r="Q78" s="5">
        <v>198279526</v>
      </c>
      <c r="R78" s="5">
        <v>0</v>
      </c>
      <c r="S78" s="5">
        <v>51000000</v>
      </c>
      <c r="T78" s="5">
        <v>147279526</v>
      </c>
      <c r="U78" s="5">
        <v>0</v>
      </c>
      <c r="V78" s="5">
        <v>0</v>
      </c>
      <c r="W78" s="5">
        <v>147279526</v>
      </c>
      <c r="X78" s="5">
        <v>0</v>
      </c>
      <c r="Y78" s="5">
        <v>0</v>
      </c>
      <c r="Z78" s="5">
        <v>0</v>
      </c>
      <c r="AA78" s="5">
        <v>0</v>
      </c>
    </row>
    <row r="79" spans="1:27" ht="22.5">
      <c r="A79" s="2" t="s">
        <v>33</v>
      </c>
      <c r="B79" s="3" t="s">
        <v>34</v>
      </c>
      <c r="C79" s="4" t="s">
        <v>169</v>
      </c>
      <c r="D79" s="2" t="s">
        <v>132</v>
      </c>
      <c r="E79" s="2" t="s">
        <v>160</v>
      </c>
      <c r="F79" s="2" t="s">
        <v>134</v>
      </c>
      <c r="G79" s="2" t="s">
        <v>161</v>
      </c>
      <c r="H79" s="2" t="s">
        <v>136</v>
      </c>
      <c r="I79" s="2" t="s">
        <v>170</v>
      </c>
      <c r="J79" s="2" t="s">
        <v>68</v>
      </c>
      <c r="K79" s="2"/>
      <c r="L79" s="2"/>
      <c r="M79" s="2" t="s">
        <v>39</v>
      </c>
      <c r="N79" s="2" t="s">
        <v>138</v>
      </c>
      <c r="O79" s="2" t="s">
        <v>41</v>
      </c>
      <c r="P79" s="3" t="s">
        <v>139</v>
      </c>
      <c r="Q79" s="5">
        <v>53000000</v>
      </c>
      <c r="R79" s="5">
        <v>0</v>
      </c>
      <c r="S79" s="5">
        <v>0</v>
      </c>
      <c r="T79" s="5">
        <v>53000000</v>
      </c>
      <c r="U79" s="5">
        <v>0</v>
      </c>
      <c r="V79" s="5">
        <v>0</v>
      </c>
      <c r="W79" s="5">
        <v>53000000</v>
      </c>
      <c r="X79" s="5">
        <v>0</v>
      </c>
      <c r="Y79" s="5">
        <v>0</v>
      </c>
      <c r="Z79" s="5">
        <v>0</v>
      </c>
      <c r="AA79" s="5">
        <v>0</v>
      </c>
    </row>
    <row r="80" spans="1:27" ht="22.5">
      <c r="A80" s="2" t="s">
        <v>33</v>
      </c>
      <c r="B80" s="3" t="s">
        <v>34</v>
      </c>
      <c r="C80" s="4" t="s">
        <v>171</v>
      </c>
      <c r="D80" s="2" t="s">
        <v>132</v>
      </c>
      <c r="E80" s="2" t="s">
        <v>160</v>
      </c>
      <c r="F80" s="2" t="s">
        <v>134</v>
      </c>
      <c r="G80" s="2" t="s">
        <v>161</v>
      </c>
      <c r="H80" s="2" t="s">
        <v>136</v>
      </c>
      <c r="I80" s="2" t="s">
        <v>172</v>
      </c>
      <c r="J80" s="2" t="s">
        <v>68</v>
      </c>
      <c r="K80" s="2"/>
      <c r="L80" s="2"/>
      <c r="M80" s="2" t="s">
        <v>39</v>
      </c>
      <c r="N80" s="2" t="s">
        <v>138</v>
      </c>
      <c r="O80" s="2" t="s">
        <v>41</v>
      </c>
      <c r="P80" s="3" t="s">
        <v>139</v>
      </c>
      <c r="Q80" s="5">
        <v>51255600</v>
      </c>
      <c r="R80" s="5">
        <v>0</v>
      </c>
      <c r="S80" s="5">
        <v>0</v>
      </c>
      <c r="T80" s="5">
        <v>51255600</v>
      </c>
      <c r="U80" s="5">
        <v>0</v>
      </c>
      <c r="V80" s="5">
        <v>50820000</v>
      </c>
      <c r="W80" s="5">
        <v>435600</v>
      </c>
      <c r="X80" s="5">
        <v>50820000</v>
      </c>
      <c r="Y80" s="5">
        <v>3234000</v>
      </c>
      <c r="Z80" s="5">
        <v>3234000</v>
      </c>
      <c r="AA80" s="5">
        <v>3234000</v>
      </c>
    </row>
    <row r="81" spans="1:27" ht="22.5">
      <c r="A81" s="2" t="s">
        <v>33</v>
      </c>
      <c r="B81" s="3" t="s">
        <v>34</v>
      </c>
      <c r="C81" s="4" t="s">
        <v>173</v>
      </c>
      <c r="D81" s="2" t="s">
        <v>132</v>
      </c>
      <c r="E81" s="2" t="s">
        <v>160</v>
      </c>
      <c r="F81" s="2" t="s">
        <v>134</v>
      </c>
      <c r="G81" s="2" t="s">
        <v>161</v>
      </c>
      <c r="H81" s="2" t="s">
        <v>136</v>
      </c>
      <c r="I81" s="2" t="s">
        <v>174</v>
      </c>
      <c r="J81" s="2" t="s">
        <v>68</v>
      </c>
      <c r="K81" s="2"/>
      <c r="L81" s="2"/>
      <c r="M81" s="2" t="s">
        <v>39</v>
      </c>
      <c r="N81" s="2" t="s">
        <v>138</v>
      </c>
      <c r="O81" s="2" t="s">
        <v>41</v>
      </c>
      <c r="P81" s="3" t="s">
        <v>139</v>
      </c>
      <c r="Q81" s="5">
        <v>26241600</v>
      </c>
      <c r="R81" s="5">
        <v>0</v>
      </c>
      <c r="S81" s="5">
        <v>0</v>
      </c>
      <c r="T81" s="5">
        <v>26241600</v>
      </c>
      <c r="U81" s="5">
        <v>0</v>
      </c>
      <c r="V81" s="5">
        <v>26241600</v>
      </c>
      <c r="W81" s="5">
        <v>0</v>
      </c>
      <c r="X81" s="5">
        <v>26241600</v>
      </c>
      <c r="Y81" s="5">
        <v>1590400</v>
      </c>
      <c r="Z81" s="5">
        <v>1590400</v>
      </c>
      <c r="AA81" s="5">
        <v>0</v>
      </c>
    </row>
    <row r="82" spans="1:27" ht="22.5">
      <c r="A82" s="26" t="s">
        <v>33</v>
      </c>
      <c r="B82" s="27" t="s">
        <v>34</v>
      </c>
      <c r="C82" s="28" t="s">
        <v>175</v>
      </c>
      <c r="D82" s="26" t="s">
        <v>132</v>
      </c>
      <c r="E82" s="26" t="s">
        <v>160</v>
      </c>
      <c r="F82" s="26" t="s">
        <v>134</v>
      </c>
      <c r="G82" s="26" t="s">
        <v>161</v>
      </c>
      <c r="H82" s="26" t="s">
        <v>136</v>
      </c>
      <c r="I82" s="26" t="s">
        <v>176</v>
      </c>
      <c r="J82" s="26" t="s">
        <v>68</v>
      </c>
      <c r="K82" s="26"/>
      <c r="L82" s="26"/>
      <c r="M82" s="26" t="s">
        <v>39</v>
      </c>
      <c r="N82" s="26" t="s">
        <v>138</v>
      </c>
      <c r="O82" s="26" t="s">
        <v>41</v>
      </c>
      <c r="P82" s="27" t="s">
        <v>139</v>
      </c>
      <c r="Q82" s="29">
        <v>102360000</v>
      </c>
      <c r="R82" s="29">
        <v>0</v>
      </c>
      <c r="S82" s="29">
        <v>0</v>
      </c>
      <c r="T82" s="29">
        <v>102360000</v>
      </c>
      <c r="U82" s="29">
        <v>0</v>
      </c>
      <c r="V82" s="29">
        <v>87360000</v>
      </c>
      <c r="W82" s="29">
        <v>15000000</v>
      </c>
      <c r="X82" s="29">
        <v>87360000</v>
      </c>
      <c r="Y82" s="29">
        <v>3936120</v>
      </c>
      <c r="Z82" s="29">
        <v>3936120</v>
      </c>
      <c r="AA82" s="29">
        <v>3026120</v>
      </c>
    </row>
    <row r="83" spans="1:27" s="34" customFormat="1" ht="28.5">
      <c r="A83" s="30" t="s">
        <v>1</v>
      </c>
      <c r="B83" s="31" t="s">
        <v>1</v>
      </c>
      <c r="C83" s="32" t="s">
        <v>1</v>
      </c>
      <c r="D83" s="30" t="s">
        <v>1</v>
      </c>
      <c r="E83" s="30" t="s">
        <v>1</v>
      </c>
      <c r="F83" s="30" t="s">
        <v>1</v>
      </c>
      <c r="G83" s="30" t="s">
        <v>1</v>
      </c>
      <c r="H83" s="30" t="s">
        <v>1</v>
      </c>
      <c r="I83" s="30" t="s">
        <v>1</v>
      </c>
      <c r="J83" s="30" t="s">
        <v>1</v>
      </c>
      <c r="K83" s="30" t="s">
        <v>1</v>
      </c>
      <c r="L83" s="30" t="s">
        <v>1</v>
      </c>
      <c r="M83" s="30" t="s">
        <v>1</v>
      </c>
      <c r="N83" s="30" t="s">
        <v>1</v>
      </c>
      <c r="O83" s="30" t="s">
        <v>1</v>
      </c>
      <c r="P83" s="31" t="s">
        <v>189</v>
      </c>
      <c r="Q83" s="33">
        <f>SUM(Q62:Q82)</f>
        <v>5704577956</v>
      </c>
      <c r="R83" s="33">
        <f t="shared" ref="R83:AA83" si="5">SUM(R62:R82)</f>
        <v>251468064</v>
      </c>
      <c r="S83" s="33">
        <f t="shared" si="5"/>
        <v>369468064</v>
      </c>
      <c r="T83" s="33">
        <f t="shared" si="5"/>
        <v>5586577956</v>
      </c>
      <c r="U83" s="33">
        <f t="shared" si="5"/>
        <v>0</v>
      </c>
      <c r="V83" s="33">
        <f t="shared" si="5"/>
        <v>2586586219</v>
      </c>
      <c r="W83" s="33">
        <f t="shared" si="5"/>
        <v>2999991737</v>
      </c>
      <c r="X83" s="33">
        <f t="shared" si="5"/>
        <v>1757176471</v>
      </c>
      <c r="Y83" s="33">
        <f t="shared" si="5"/>
        <v>34525721</v>
      </c>
      <c r="Z83" s="33">
        <f t="shared" si="5"/>
        <v>34525721</v>
      </c>
      <c r="AA83" s="33">
        <f t="shared" si="5"/>
        <v>24202329</v>
      </c>
    </row>
    <row r="84" spans="1:27" s="34" customFormat="1">
      <c r="A84" s="30" t="s">
        <v>1</v>
      </c>
      <c r="B84" s="31" t="s">
        <v>1</v>
      </c>
      <c r="C84" s="32" t="s">
        <v>1</v>
      </c>
      <c r="D84" s="30" t="s">
        <v>1</v>
      </c>
      <c r="E84" s="30" t="s">
        <v>1</v>
      </c>
      <c r="F84" s="30" t="s">
        <v>1</v>
      </c>
      <c r="G84" s="30" t="s">
        <v>1</v>
      </c>
      <c r="H84" s="30" t="s">
        <v>1</v>
      </c>
      <c r="I84" s="30" t="s">
        <v>1</v>
      </c>
      <c r="J84" s="30" t="s">
        <v>1</v>
      </c>
      <c r="K84" s="30" t="s">
        <v>1</v>
      </c>
      <c r="L84" s="30" t="s">
        <v>1</v>
      </c>
      <c r="M84" s="30" t="s">
        <v>1</v>
      </c>
      <c r="N84" s="30" t="s">
        <v>1</v>
      </c>
      <c r="O84" s="30" t="s">
        <v>1</v>
      </c>
      <c r="P84" s="31" t="s">
        <v>190</v>
      </c>
      <c r="Q84" s="33">
        <f>+Q83+Q61</f>
        <v>13052177956</v>
      </c>
      <c r="R84" s="33">
        <f t="shared" ref="R84:AA84" si="6">+R83+R61</f>
        <v>252708811</v>
      </c>
      <c r="S84" s="33">
        <f t="shared" si="6"/>
        <v>370708811</v>
      </c>
      <c r="T84" s="33">
        <f t="shared" si="6"/>
        <v>12934177956</v>
      </c>
      <c r="U84" s="33">
        <f t="shared" si="6"/>
        <v>0</v>
      </c>
      <c r="V84" s="33">
        <f t="shared" si="6"/>
        <v>9246391424.1700001</v>
      </c>
      <c r="W84" s="33">
        <f t="shared" si="6"/>
        <v>3687786531.8299999</v>
      </c>
      <c r="X84" s="33">
        <f t="shared" si="6"/>
        <v>2672487517.1800003</v>
      </c>
      <c r="Y84" s="33">
        <f t="shared" si="6"/>
        <v>413531291.36000001</v>
      </c>
      <c r="Z84" s="33">
        <f t="shared" si="6"/>
        <v>408050291.36000001</v>
      </c>
      <c r="AA84" s="33">
        <f t="shared" si="6"/>
        <v>392071017.36000001</v>
      </c>
    </row>
    <row r="85" spans="1:27" ht="0" hidden="1" customHeight="1"/>
    <row r="86" spans="1:27" ht="33.950000000000003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REP_EPG034_EjecucionPresupuesta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2019-02-06T16:15:24Z</dcterms:created>
  <dcterms:modified xsi:type="dcterms:W3CDTF">2019-02-06T17:05:11Z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