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EJECUCIÓN A 31 DE MARZO" sheetId="1" r:id="rId1"/>
  </sheets>
  <externalReferences>
    <externalReference r:id="rId2"/>
  </externalReferences>
  <definedNames>
    <definedName name="__Csf27">#REF!</definedName>
    <definedName name="__PAC29">#REF!</definedName>
    <definedName name="_Csf27">#REF!</definedName>
    <definedName name="_PAC28">#REF!</definedName>
    <definedName name="_PAC29">#REF!</definedName>
    <definedName name="ABRIL">#REF!</definedName>
    <definedName name="AGOSTO">#REF!</definedName>
    <definedName name="ÁREAS">#REF!</definedName>
    <definedName name="BDSSF">#REF!</definedName>
    <definedName name="BIBLIOTECA_JOSÉ_MANUEL_RIVAS_SACCONI">#REF!</definedName>
    <definedName name="COMUNICACIONES_Y_PRENSA">#REF!</definedName>
    <definedName name="CREXPORT">#REF!</definedName>
    <definedName name="DATOSSSF">#REF!</definedName>
    <definedName name="DICIEMBRE">#REF!</definedName>
    <definedName name="DIVULGACIÓN_EDITORIAL">#REF!</definedName>
    <definedName name="DURADIAS">#REF!</definedName>
    <definedName name="DURAMES">#REF!</definedName>
    <definedName name="ENERO">#REF!</definedName>
    <definedName name="ESTADOVF">#REF!</definedName>
    <definedName name="FEBRERO">#REF!</definedName>
    <definedName name="FUENTE">#REF!</definedName>
    <definedName name="GESTIÓN_DOCUMENTAL">#REF!</definedName>
    <definedName name="GESTIÓN_FINANCIERA">#REF!</definedName>
    <definedName name="GRUPO_DE_INVESTIGACIONES_EN_LINGÜÍSTICA">#REF!</definedName>
    <definedName name="GRUPO_DE_INVESTIGACIONES_EN_LITERATURA">#REF!</definedName>
    <definedName name="JULIO">#REF!</definedName>
    <definedName name="JUNIO">#REF!</definedName>
    <definedName name="M">#REF!</definedName>
    <definedName name="MARZO">#REF!</definedName>
    <definedName name="MAYO">#REF!</definedName>
    <definedName name="MESES">#REF!</definedName>
    <definedName name="mm">#REF!</definedName>
    <definedName name="MODALIDAD">#REF!</definedName>
    <definedName name="MUSEOLOGÍA">#REF!</definedName>
    <definedName name="N">#REF!</definedName>
    <definedName name="NOVIEMBRE">#REF!</definedName>
    <definedName name="OCTUBRE">#REF!</definedName>
    <definedName name="pac03año">#REF!</definedName>
    <definedName name="PLANEACIÓN">#REF!</definedName>
    <definedName name="PROCESOS">#REF!</definedName>
    <definedName name="PROGRAMA_ELE_COLOMBIA">#REF!</definedName>
    <definedName name="RECURSOS_FÍSICOS">#REF!</definedName>
    <definedName name="RELACIONES_INTERINSTITUCIONALES">#REF!</definedName>
    <definedName name="S">#REF!</definedName>
    <definedName name="SAB">#REF!</definedName>
    <definedName name="SEPTIEMBRE">#REF!</definedName>
    <definedName name="SER">#REF!</definedName>
    <definedName name="SISTEMAS">#REF!</definedName>
    <definedName name="SS">#REF!</definedName>
    <definedName name="SSF">#REF!</definedName>
    <definedName name="SSS">#REF!</definedName>
    <definedName name="SUBDIRECCIÓN_ACADÉMICA">#REF!</definedName>
    <definedName name="SUBDIRECCIÓN_ADMINISTRATIVA_Y_FINANCIERA">#REF!</definedName>
    <definedName name="UBICACION">#REF!</definedName>
    <definedName name="UNIDAD_DOCENTE_SEMINARIO_ANDRÉS_BELLO">#REF!</definedName>
    <definedName name="UNIDAD_DOCENTE_SEMINARIO_ANDRÉS_BELLO_">#REF!</definedName>
    <definedName name="VFSINO">#REF!</definedName>
    <definedName name="XX">#REF!</definedName>
  </definedNames>
  <calcPr calcId="145621"/>
</workbook>
</file>

<file path=xl/calcChain.xml><?xml version="1.0" encoding="utf-8"?>
<calcChain xmlns="http://schemas.openxmlformats.org/spreadsheetml/2006/main">
  <c r="Z34" i="1" l="1"/>
  <c r="Y34" i="1"/>
  <c r="X34" i="1"/>
  <c r="W34" i="1"/>
  <c r="V34" i="1"/>
  <c r="U34" i="1"/>
  <c r="T34" i="1"/>
  <c r="S34" i="1"/>
  <c r="R34" i="1"/>
  <c r="Q34" i="1"/>
  <c r="P34" i="1"/>
  <c r="Z26" i="1"/>
  <c r="Y26" i="1"/>
  <c r="X26" i="1"/>
  <c r="W26" i="1"/>
  <c r="V26" i="1"/>
  <c r="U26" i="1"/>
  <c r="T26" i="1"/>
  <c r="S26" i="1"/>
  <c r="S27" i="1" s="1"/>
  <c r="R26" i="1"/>
  <c r="Q26" i="1"/>
  <c r="P26" i="1"/>
  <c r="Z23" i="1"/>
  <c r="Y23" i="1"/>
  <c r="X23" i="1"/>
  <c r="W23" i="1"/>
  <c r="V23" i="1"/>
  <c r="U23" i="1"/>
  <c r="T23" i="1"/>
  <c r="S23" i="1"/>
  <c r="R23" i="1"/>
  <c r="Q23" i="1"/>
  <c r="P23" i="1"/>
  <c r="Z19" i="1"/>
  <c r="Y19" i="1"/>
  <c r="X19" i="1"/>
  <c r="X27" i="1" s="1"/>
  <c r="W19" i="1"/>
  <c r="W27" i="1" s="1"/>
  <c r="V19" i="1"/>
  <c r="U19" i="1"/>
  <c r="T19" i="1"/>
  <c r="T27" i="1" s="1"/>
  <c r="S19" i="1"/>
  <c r="R19" i="1"/>
  <c r="Q19" i="1"/>
  <c r="P19" i="1"/>
  <c r="P27" i="1" s="1"/>
  <c r="U27" i="1" l="1"/>
  <c r="R27" i="1"/>
  <c r="Z27" i="1"/>
  <c r="Q27" i="1"/>
  <c r="Y27" i="1"/>
  <c r="V27" i="1"/>
</calcChain>
</file>

<file path=xl/sharedStrings.xml><?xml version="1.0" encoding="utf-8"?>
<sst xmlns="http://schemas.openxmlformats.org/spreadsheetml/2006/main" count="339" uniqueCount="88">
  <si>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</si>
  <si>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</si>
  <si>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</si>
  <si>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</si>
  <si>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</si>
  <si>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</si>
  <si>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</si>
  <si>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</si>
  <si>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</si>
  <si>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</si>
  <si>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</si>
  <si>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</si>
  <si>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</si>
  <si>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</si>
  <si>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</si>
  <si>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</si>
  <si>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</si>
  <si>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</si>
  <si>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</si>
  <si>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</si>
  <si>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</si>
  <si>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</si>
  <si>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</si>
  <si>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</si>
  <si>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</si>
  <si>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</si>
  <si>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</si>
  <si>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</si>
  <si>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</si>
  <si>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</si>
  <si>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</si>
  <si>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</si>
  <si>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</si>
  <si>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</si>
  <si>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</si>
  <si>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</si>
  <si>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</si>
  <si>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</si>
  <si>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</si>
  <si>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</si>
  <si>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</si>
  <si>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</si>
  <si>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</si>
  <si>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</si>
  <si>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</si>
  <si>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</si>
  <si>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</si>
  <si>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</si>
  <si>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</si>
  <si>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</si>
  <si>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</si>
  <si>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Propios</t>
  </si>
  <si>
    <t>20</t>
  </si>
  <si>
    <t>A-1-0-2</t>
  </si>
  <si>
    <t>2</t>
  </si>
  <si>
    <t>SERVICIOS PERSONALES INDIRECTOS</t>
  </si>
  <si>
    <t>A-1-0-5</t>
  </si>
  <si>
    <t>CONTRIBUCIONES INHERENTES A LA NOMINA SECTOR PRIVADO Y PUBLICO</t>
  </si>
  <si>
    <t xml:space="preserve">SUBTOTAL GASTOS DE PERSONAL </t>
  </si>
  <si>
    <t>A-2-0-3</t>
  </si>
  <si>
    <t>3</t>
  </si>
  <si>
    <t>IMPUESTOS Y MULTAS</t>
  </si>
  <si>
    <t>A-2-0-4</t>
  </si>
  <si>
    <t>ADQUISICION DE BIENES Y SERVICIOS</t>
  </si>
  <si>
    <t>SUBTOTAL GASTOS GENERALES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</si>
  <si>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</si>
  <si>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</si>
  <si>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</si>
  <si>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</si>
  <si>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</si>
  <si>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</si>
  <si>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</si>
  <si>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SUBTOTAL TRANSFERENCIAS</t>
  </si>
  <si>
    <t>SUBTOTAL FUNCIONAMIENTO</t>
  </si>
  <si>
    <t>C-3302-1603-1</t>
  </si>
  <si>
    <t>C</t>
  </si>
  <si>
    <t>3302</t>
  </si>
  <si>
    <t>1603</t>
  </si>
  <si>
    <t>INVESTIGACIÓN , EDICIÓN  Y DIVULGACIÓN DE LOS TRABAJOS DEL INSTITUTO EN LAS ÁREAS  DE LINGÜÍSTICA, LITERATURA Y SEMIÓTICA A NIVEL NACIONAL</t>
  </si>
  <si>
    <t>21</t>
  </si>
  <si>
    <t>C-3399-1603-1</t>
  </si>
  <si>
    <t>3399</t>
  </si>
  <si>
    <t>FORTALECIMIENTO DEL DESARROLLO INSTITUCIONAL DEL INSTITUTO CARO Y CUERVO A NIVEL NACIONAL</t>
  </si>
  <si>
    <t>C-3399-1603-2</t>
  </si>
  <si>
    <t>ADQUISICION DE OBRAS PARA LA BIBLIOTECA Y DE EQUIPOS PARA EL FUNCIONAMIENTO Y MODERNIZACION  DE LA IMPRENTA Y LOS PROCESOS MISIONALES Y DE APOYO A NIVEL NACIONAL</t>
  </si>
  <si>
    <t>C-3399-1603-3</t>
  </si>
  <si>
    <t>ADECUACION  MEJORAMIENTO, MANTENIMIENTO, DOTACION Y CONTROL ARQUITECTONICO DE LAS SEDES DEL INSTITUTO CARO Y CUERVO EN LA CIUDAD DE BOGOTA Y EN EL MUNICIPIO DE CHIA</t>
  </si>
  <si>
    <t>SUBTOTAL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</si>
</sst>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1240A]&quot;$&quot;\ #,##0.00;\(&quot;$&quot;\ #,##0.00\)"/>
    <numFmt numFmtId="165" formatCode="[$-240A]d&quot; de &quot;mmmm&quot; de &quot;yyyy;@"/>
    <numFmt numFmtId="166" formatCode="_(* #.##0.00_);_(* \(#.##0.00\);_(* &quot;-&quot;??_);_(@_)"/>
    <numFmt numFmtId="167" formatCode="_-* #,##0.00_-;\-* #,##0.00_-;_-* &quot;-&quot;??_-;_-@_-"/>
    <numFmt numFmtId="168" formatCode="_(&quot;$&quot;\ * #.##0.00_);_(&quot;$&quot;\ * \(#.##0.00\);_(&quot;$&quot;\ * &quot;-&quot;??_);_(@_)"/>
    <numFmt numFmtId="169" formatCode="&quot;$&quot;\ #,##0"/>
    <numFmt numFmtId="170" formatCode="_-* #.##0.00\ &quot;€&quot;_-;\-* #.##0.00\ &quot;€&quot;_-;_-* &quot;-&quot;??\ &quot;€&quot;_-;_-@_-"/>
    <numFmt numFmtId="171" formatCode="_-* #,##0.00\ &quot;€&quot;_-;\-* #,##0.00\ &quot;€&quot;_-;_-* &quot;-&quot;??\ &quot;€&quot;_-;_-@_-"/>
    <numFmt numFmtId="172" formatCode="_(&quot;$&quot;* #,##0.00_);_(&quot;$&quot;* \(#,##0.00\);_(&quot;$&quot;* &quot;-&quot;??_);_(@_)"/>
    <numFmt numFmtId="173" formatCode="_-&quot;$&quot;* #,##0.00_-;\-&quot;$&quot;* #,##0.00_-;_-&quot;$&quot;* &quot;-&quot;??_-;_-@_-"/>
    <numFmt numFmtId="174" formatCode="_(&quot;$&quot;* #.##0_);_(&quot;$&quot;* \(#.##0\);_(&quot;$&quot;* &quot;-&quot;??_);_(@_)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1">
    <xf numFmtId="0" fontId="0" fillId="0" borderId="0"/>
    <xf numFmtId="0" fontId="2" fillId="0" borderId="0"/>
    <xf numFmtId="49" fontId="8" fillId="0" borderId="0">
      <alignment horizontal="left" vertical="center"/>
    </xf>
    <xf numFmtId="0" fontId="9" fillId="2" borderId="0">
      <alignment horizontal="center" vertical="center"/>
    </xf>
    <xf numFmtId="165" fontId="10" fillId="0" borderId="0" applyNumberFormat="0" applyFill="0" applyBorder="0" applyAlignment="0" applyProtection="0">
      <alignment vertical="top"/>
      <protection locked="0"/>
    </xf>
    <xf numFmtId="0" fontId="9" fillId="3" borderId="2">
      <alignment horizontal="left" vertical="center" wrapText="1"/>
    </xf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Border="0" applyProtection="0"/>
  </cellStyleXfs>
  <cellXfs count="11">
    <xf numFmtId="0" fontId="0" fillId="0" borderId="0" xfId="0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3" fillId="4" borderId="1" xfId="0" applyNumberFormat="1" applyFont="1" applyFill="1" applyBorder="1" applyAlignment="1">
      <alignment horizontal="center" vertical="center" wrapText="1" readingOrder="1"/>
    </xf>
  </cellXfs>
  <cellStyles count="251">
    <cellStyle name="BodyStyle" xfId="2"/>
    <cellStyle name="HeaderStyle" xfId="3"/>
    <cellStyle name="Hipervínculo 2" xfId="4"/>
    <cellStyle name="MainTitle" xfId="5"/>
    <cellStyle name="Millares [0] 2" xfId="6"/>
    <cellStyle name="Millares 10" xfId="7"/>
    <cellStyle name="Millares 10 2" xfId="8"/>
    <cellStyle name="Millares 11" xfId="9"/>
    <cellStyle name="Millares 11 2" xfId="10"/>
    <cellStyle name="Millares 12" xfId="11"/>
    <cellStyle name="Millares 12 2" xfId="12"/>
    <cellStyle name="Millares 12 3" xfId="13"/>
    <cellStyle name="Millares 12 3 2" xfId="14"/>
    <cellStyle name="Millares 13" xfId="15"/>
    <cellStyle name="Millares 13 2" xfId="16"/>
    <cellStyle name="Millares 2" xfId="17"/>
    <cellStyle name="Millares 2 10" xfId="18"/>
    <cellStyle name="Millares 2 11" xfId="19"/>
    <cellStyle name="Millares 2 12" xfId="20"/>
    <cellStyle name="Millares 2 13" xfId="21"/>
    <cellStyle name="Millares 2 14" xfId="22"/>
    <cellStyle name="Millares 2 15" xfId="23"/>
    <cellStyle name="Millares 2 16" xfId="24"/>
    <cellStyle name="Millares 2 17" xfId="25"/>
    <cellStyle name="Millares 2 18" xfId="26"/>
    <cellStyle name="Millares 2 19" xfId="27"/>
    <cellStyle name="Millares 2 2" xfId="28"/>
    <cellStyle name="Millares 2 2 2" xfId="29"/>
    <cellStyle name="Millares 2 2 2 2" xfId="30"/>
    <cellStyle name="Millares 2 20" xfId="31"/>
    <cellStyle name="Millares 2 21" xfId="32"/>
    <cellStyle name="Millares 2 22" xfId="33"/>
    <cellStyle name="Millares 2 23" xfId="34"/>
    <cellStyle name="Millares 2 24" xfId="35"/>
    <cellStyle name="Millares 2 25" xfId="36"/>
    <cellStyle name="Millares 2 26" xfId="37"/>
    <cellStyle name="Millares 2 27" xfId="38"/>
    <cellStyle name="Millares 2 28" xfId="39"/>
    <cellStyle name="Millares 2 29" xfId="40"/>
    <cellStyle name="Millares 2 3" xfId="41"/>
    <cellStyle name="Millares 2 30" xfId="42"/>
    <cellStyle name="Millares 2 31" xfId="43"/>
    <cellStyle name="Millares 2 32" xfId="44"/>
    <cellStyle name="Millares 2 33" xfId="45"/>
    <cellStyle name="Millares 2 34" xfId="46"/>
    <cellStyle name="Millares 2 35" xfId="47"/>
    <cellStyle name="Millares 2 36" xfId="48"/>
    <cellStyle name="Millares 2 37" xfId="49"/>
    <cellStyle name="Millares 2 38" xfId="50"/>
    <cellStyle name="Millares 2 39" xfId="51"/>
    <cellStyle name="Millares 2 4" xfId="52"/>
    <cellStyle name="Millares 2 40" xfId="53"/>
    <cellStyle name="Millares 2 41" xfId="54"/>
    <cellStyle name="Millares 2 41 2" xfId="55"/>
    <cellStyle name="Millares 2 42" xfId="56"/>
    <cellStyle name="Millares 2 5" xfId="57"/>
    <cellStyle name="Millares 2 6" xfId="58"/>
    <cellStyle name="Millares 2 7" xfId="59"/>
    <cellStyle name="Millares 2 8" xfId="60"/>
    <cellStyle name="Millares 2 9" xfId="61"/>
    <cellStyle name="Millares 3" xfId="62"/>
    <cellStyle name="Millares 3 2" xfId="63"/>
    <cellStyle name="Millares 3 2 2" xfId="64"/>
    <cellStyle name="Millares 3 3" xfId="65"/>
    <cellStyle name="Millares 4" xfId="66"/>
    <cellStyle name="Millares 4 2" xfId="67"/>
    <cellStyle name="Millares 5" xfId="68"/>
    <cellStyle name="Millares 6" xfId="69"/>
    <cellStyle name="Millares 7" xfId="70"/>
    <cellStyle name="Millares 8" xfId="71"/>
    <cellStyle name="Millares 9" xfId="72"/>
    <cellStyle name="Millares 9 2" xfId="73"/>
    <cellStyle name="Moneda 10" xfId="74"/>
    <cellStyle name="Moneda 10 2" xfId="75"/>
    <cellStyle name="Moneda 11" xfId="76"/>
    <cellStyle name="Moneda 11 2" xfId="77"/>
    <cellStyle name="Moneda 12" xfId="78"/>
    <cellStyle name="Moneda 13" xfId="79"/>
    <cellStyle name="Moneda 14" xfId="80"/>
    <cellStyle name="Moneda 15" xfId="81"/>
    <cellStyle name="Moneda 2" xfId="82"/>
    <cellStyle name="Moneda 2 2" xfId="83"/>
    <cellStyle name="Moneda 2 3" xfId="84"/>
    <cellStyle name="Moneda 2 4" xfId="85"/>
    <cellStyle name="Moneda 2 5" xfId="86"/>
    <cellStyle name="Moneda 2 5 2" xfId="87"/>
    <cellStyle name="Moneda 2 5 2 2" xfId="88"/>
    <cellStyle name="Moneda 2 6" xfId="89"/>
    <cellStyle name="Moneda 2 6 2" xfId="90"/>
    <cellStyle name="Moneda 3" xfId="91"/>
    <cellStyle name="Moneda 3 2" xfId="92"/>
    <cellStyle name="Moneda 4" xfId="93"/>
    <cellStyle name="Moneda 5" xfId="94"/>
    <cellStyle name="Moneda 6" xfId="95"/>
    <cellStyle name="Moneda 60" xfId="96"/>
    <cellStyle name="Moneda 60 2" xfId="97"/>
    <cellStyle name="Moneda 7" xfId="98"/>
    <cellStyle name="Moneda 8" xfId="99"/>
    <cellStyle name="Moneda 9" xfId="100"/>
    <cellStyle name="Moneda 9 2" xfId="101"/>
    <cellStyle name="Normal" xfId="0" builtinId="0"/>
    <cellStyle name="Normal 10" xfId="102"/>
    <cellStyle name="Normal 102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2 2" xfId="115"/>
    <cellStyle name="Normal 2 2 2 2" xfId="116"/>
    <cellStyle name="Normal 2 2 3" xfId="117"/>
    <cellStyle name="Normal 2 2 3 2" xfId="118"/>
    <cellStyle name="Normal 2 2 4" xfId="119"/>
    <cellStyle name="Normal 2 2 5" xfId="120"/>
    <cellStyle name="Normal 2 2 5 2" xfId="121"/>
    <cellStyle name="Normal 2 2 5 2 2" xfId="122"/>
    <cellStyle name="Normal 2 2 5 2 3" xfId="123"/>
    <cellStyle name="Normal 2 2 5 2 3 2" xfId="124"/>
    <cellStyle name="Normal 2 2 5 2 3 2 2" xfId="125"/>
    <cellStyle name="Normal 2 2 5 3" xfId="126"/>
    <cellStyle name="Normal 2 2 5 4" xfId="127"/>
    <cellStyle name="Normal 2 2 5 4 2" xfId="128"/>
    <cellStyle name="Normal 2 2 5 4 2 2" xfId="129"/>
    <cellStyle name="Normal 2 2 6" xfId="130"/>
    <cellStyle name="Normal 2 2 6 2" xfId="131"/>
    <cellStyle name="Normal 2 2 6 2 2" xfId="132"/>
    <cellStyle name="Normal 2 2 7" xfId="133"/>
    <cellStyle name="Normal 2 2 7 2" xfId="134"/>
    <cellStyle name="Normal 2 2 7 2 2" xfId="135"/>
    <cellStyle name="Normal 2 3" xfId="136"/>
    <cellStyle name="Normal 2 3 2" xfId="137"/>
    <cellStyle name="Normal 2 4" xfId="138"/>
    <cellStyle name="Normal 2 4 2" xfId="139"/>
    <cellStyle name="Normal 2 5" xfId="1"/>
    <cellStyle name="Normal 2 6" xfId="140"/>
    <cellStyle name="Normal 20" xfId="141"/>
    <cellStyle name="Normal 21" xfId="142"/>
    <cellStyle name="Normal 22" xfId="143"/>
    <cellStyle name="Normal 23" xfId="144"/>
    <cellStyle name="Normal 24" xfId="145"/>
    <cellStyle name="Normal 25" xfId="146"/>
    <cellStyle name="Normal 26" xfId="147"/>
    <cellStyle name="Normal 27" xfId="148"/>
    <cellStyle name="Normal 28" xfId="149"/>
    <cellStyle name="Normal 29" xfId="150"/>
    <cellStyle name="Normal 3" xfId="151"/>
    <cellStyle name="Normal 3 2" xfId="152"/>
    <cellStyle name="Normal 3 3" xfId="153"/>
    <cellStyle name="Normal 30" xfId="154"/>
    <cellStyle name="Normal 31" xfId="155"/>
    <cellStyle name="Normal 32" xfId="156"/>
    <cellStyle name="Normal 33" xfId="157"/>
    <cellStyle name="Normal 34" xfId="158"/>
    <cellStyle name="Normal 35" xfId="159"/>
    <cellStyle name="Normal 36" xfId="160"/>
    <cellStyle name="Normal 37" xfId="161"/>
    <cellStyle name="Normal 38" xfId="162"/>
    <cellStyle name="Normal 39" xfId="163"/>
    <cellStyle name="Normal 4" xfId="164"/>
    <cellStyle name="Normal 4 2" xfId="165"/>
    <cellStyle name="Normal 40" xfId="166"/>
    <cellStyle name="Normal 40 2" xfId="167"/>
    <cellStyle name="Normal 41" xfId="168"/>
    <cellStyle name="Normal 42" xfId="169"/>
    <cellStyle name="Normal 42 2" xfId="170"/>
    <cellStyle name="Normal 43" xfId="171"/>
    <cellStyle name="Normal 43 2" xfId="172"/>
    <cellStyle name="Normal 44" xfId="173"/>
    <cellStyle name="Normal 44 2" xfId="174"/>
    <cellStyle name="Normal 45" xfId="175"/>
    <cellStyle name="Normal 45 2" xfId="176"/>
    <cellStyle name="Normal 46" xfId="177"/>
    <cellStyle name="Normal 47" xfId="178"/>
    <cellStyle name="Normal 47 2" xfId="179"/>
    <cellStyle name="Normal 47 2 2" xfId="180"/>
    <cellStyle name="Normal 47 2 2 2" xfId="181"/>
    <cellStyle name="Normal 47 2 2 3" xfId="182"/>
    <cellStyle name="Normal 47 2 2 3 2" xfId="183"/>
    <cellStyle name="Normal 47 2 2 3 2 2" xfId="184"/>
    <cellStyle name="Normal 47 2 2 3 2 2 2" xfId="185"/>
    <cellStyle name="Normal 47 2 2 3 2 2 3" xfId="186"/>
    <cellStyle name="Normal 47 2 2 3 3" xfId="187"/>
    <cellStyle name="Normal 47 2 2 3 4" xfId="188"/>
    <cellStyle name="Normal 47 3" xfId="189"/>
    <cellStyle name="Normal 47 3 2" xfId="190"/>
    <cellStyle name="Normal 47 3 3" xfId="191"/>
    <cellStyle name="Normal 47 3 3 2" xfId="192"/>
    <cellStyle name="Normal 47 3 3 2 2" xfId="193"/>
    <cellStyle name="Normal 47 4" xfId="194"/>
    <cellStyle name="Normal 47 4 2" xfId="195"/>
    <cellStyle name="Normal 47 5" xfId="196"/>
    <cellStyle name="Normal 48" xfId="197"/>
    <cellStyle name="Normal 49" xfId="198"/>
    <cellStyle name="Normal 5" xfId="199"/>
    <cellStyle name="Normal 50" xfId="200"/>
    <cellStyle name="Normal 51" xfId="201"/>
    <cellStyle name="Normal 52" xfId="202"/>
    <cellStyle name="Normal 53" xfId="203"/>
    <cellStyle name="Normal 54" xfId="204"/>
    <cellStyle name="Normal 54 2" xfId="205"/>
    <cellStyle name="Normal 55" xfId="206"/>
    <cellStyle name="Normal 56" xfId="207"/>
    <cellStyle name="Normal 57" xfId="208"/>
    <cellStyle name="Normal 58" xfId="209"/>
    <cellStyle name="Normal 59" xfId="210"/>
    <cellStyle name="Normal 6" xfId="211"/>
    <cellStyle name="Normal 60" xfId="212"/>
    <cellStyle name="Normal 60 2" xfId="213"/>
    <cellStyle name="Normal 61" xfId="214"/>
    <cellStyle name="Normal 62" xfId="215"/>
    <cellStyle name="Normal 63" xfId="216"/>
    <cellStyle name="Normal 64" xfId="217"/>
    <cellStyle name="Normal 65" xfId="218"/>
    <cellStyle name="Normal 7" xfId="219"/>
    <cellStyle name="Normal 8" xfId="220"/>
    <cellStyle name="Normal 9" xfId="221"/>
    <cellStyle name="Normal 9 2" xfId="222"/>
    <cellStyle name="Porcentaje 2" xfId="223"/>
    <cellStyle name="Porcentaje 3" xfId="224"/>
    <cellStyle name="Porcentaje 4" xfId="225"/>
    <cellStyle name="Porcentaje 5" xfId="226"/>
    <cellStyle name="Porcentual 10" xfId="227"/>
    <cellStyle name="Porcentual 10 2" xfId="228"/>
    <cellStyle name="Porcentual 11" xfId="229"/>
    <cellStyle name="Porcentual 11 2" xfId="230"/>
    <cellStyle name="Porcentual 12" xfId="231"/>
    <cellStyle name="Porcentual 12 2" xfId="232"/>
    <cellStyle name="Porcentual 13" xfId="233"/>
    <cellStyle name="Porcentual 14" xfId="234"/>
    <cellStyle name="Porcentual 15" xfId="235"/>
    <cellStyle name="Porcentual 16" xfId="236"/>
    <cellStyle name="Porcentual 2" xfId="237"/>
    <cellStyle name="Porcentual 2 2" xfId="238"/>
    <cellStyle name="Porcentual 2 2 2" xfId="239"/>
    <cellStyle name="Porcentual 2 3" xfId="240"/>
    <cellStyle name="Porcentual 2 4" xfId="241"/>
    <cellStyle name="Porcentual 3" xfId="242"/>
    <cellStyle name="Porcentual 4" xfId="243"/>
    <cellStyle name="Porcentual 5" xfId="244"/>
    <cellStyle name="Porcentual 6" xfId="245"/>
    <cellStyle name="Porcentual 7" xfId="246"/>
    <cellStyle name="Porcentual 8" xfId="247"/>
    <cellStyle name="Porcentual 8 2" xfId="248"/>
    <cellStyle name="Porcentual 9" xfId="249"/>
    <cellStyle name="Texto explicativo 2" xfId="2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85725</xdr:rowOff>
    </xdr:from>
    <xdr:to>
      <xdr:col>1</xdr:col>
      <xdr:colOff>840987</xdr:colOff>
      <xdr:row>4</xdr:row>
      <xdr:rowOff>97984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85725"/>
          <a:ext cx="1383912" cy="774259"/>
        </a:xfrm>
        <a:prstGeom prst="rect">
          <a:avLst/>
        </a:prstGeom>
      </xdr:spPr>
    </xdr:pic>
    <xdr:clientData/>
  </xdr:twoCellAnchor>
  <xdr:twoCellAnchor editAs="oneCell">
    <xdr:from>
      <xdr:col>24</xdr:col>
      <xdr:colOff>371475</xdr:colOff>
      <xdr:row>1</xdr:row>
      <xdr:rowOff>152400</xdr:rowOff>
    </xdr:from>
    <xdr:to>
      <xdr:col>25</xdr:col>
      <xdr:colOff>871970</xdr:colOff>
      <xdr:row>6</xdr:row>
      <xdr:rowOff>100444</xdr:rowOff>
    </xdr:to>
    <xdr:pic>
      <xdr:nvPicPr>
        <xdr:cNvPr id="3" name="Imagen 2" descr="Resultado de imagen para gobierno de colombia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364700" y="342900"/>
          <a:ext cx="1757795" cy="900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hai.ni&#241;o\Downloads\Informe%20de%20Ejecuci&#243;n%2031-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A 31 DE MARZO"/>
      <sheetName val="Misional y Apoyo "/>
      <sheetName val="EJECUCIÓN RESERVA"/>
      <sheetName val="CONSOLIDACIÓN COMPROMISO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Z36"/>
  <sheetViews>
    <sheetView showGridLines="0" tabSelected="1" topLeftCell="E4" zoomScale="98" zoomScaleNormal="98" workbookViewId="0">
      <selection activeCell="R4" sqref="R4"/>
    </sheetView>
  </sheetViews>
  <sheetFormatPr baseColWidth="10" defaultRowHeight="15" x14ac:dyDescent="0.25"/>
  <cols>
    <col min="1" max="1" width="13.42578125" style="2" customWidth="1"/>
    <col min="2" max="2" width="27" style="2" customWidth="1"/>
    <col min="3" max="3" width="21.5703125" style="2" customWidth="1"/>
    <col min="4" max="11" width="5.42578125" style="2" customWidth="1"/>
    <col min="12" max="12" width="9.5703125" style="2" customWidth="1"/>
    <col min="13" max="13" width="8" style="2" customWidth="1"/>
    <col min="14" max="14" width="9.5703125" style="2" customWidth="1"/>
    <col min="15" max="15" width="27.5703125" style="2" customWidth="1"/>
    <col min="16" max="26" width="18.85546875" style="2" customWidth="1"/>
    <col min="27" max="27" width="0" style="2" hidden="1" customWidth="1"/>
    <col min="28" max="28" width="13.42578125" style="2" customWidth="1"/>
    <col min="29" max="16384" width="11.42578125" style="2"/>
  </cols>
  <sheetData>
    <row r="7" spans="1:26" x14ac:dyDescent="0.25">
      <c r="A7" s="10" t="s">
        <v>0</v>
      </c>
      <c r="B7" s="10">
        <v>2018</v>
      </c>
      <c r="C7" s="1" t="s">
        <v>1</v>
      </c>
      <c r="D7" s="1" t="s">
        <v>1</v>
      </c>
      <c r="E7" s="1" t="s">
        <v>1</v>
      </c>
      <c r="F7" s="1" t="s">
        <v>1</v>
      </c>
      <c r="G7" s="1" t="s">
        <v>1</v>
      </c>
      <c r="H7" s="1" t="s">
        <v>1</v>
      </c>
      <c r="I7" s="1" t="s">
        <v>1</v>
      </c>
      <c r="J7" s="1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1</v>
      </c>
      <c r="P7" s="1" t="s">
        <v>1</v>
      </c>
      <c r="Q7" s="1" t="s">
        <v>1</v>
      </c>
      <c r="R7" s="1" t="s">
        <v>1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  <c r="X7" s="1" t="s">
        <v>1</v>
      </c>
      <c r="Y7" s="1" t="s">
        <v>1</v>
      </c>
      <c r="Z7" s="1" t="s">
        <v>1</v>
      </c>
    </row>
    <row r="8" spans="1:26" x14ac:dyDescent="0.25">
      <c r="A8" s="10" t="s">
        <v>2</v>
      </c>
      <c r="B8" s="10" t="s">
        <v>3</v>
      </c>
      <c r="C8" s="1" t="s">
        <v>1</v>
      </c>
      <c r="D8" s="1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</row>
    <row r="9" spans="1:26" x14ac:dyDescent="0.25">
      <c r="A9" s="10" t="s">
        <v>4</v>
      </c>
      <c r="B9" s="10" t="s">
        <v>5</v>
      </c>
      <c r="C9" s="1" t="s">
        <v>1</v>
      </c>
      <c r="D9" s="1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</row>
    <row r="10" spans="1:26" ht="24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12</v>
      </c>
      <c r="H10" s="10" t="s">
        <v>13</v>
      </c>
      <c r="I10" s="10" t="s">
        <v>14</v>
      </c>
      <c r="J10" s="10" t="s">
        <v>15</v>
      </c>
      <c r="K10" s="10" t="s">
        <v>16</v>
      </c>
      <c r="L10" s="10" t="s">
        <v>17</v>
      </c>
      <c r="M10" s="10" t="s">
        <v>18</v>
      </c>
      <c r="N10" s="10" t="s">
        <v>19</v>
      </c>
      <c r="O10" s="10" t="s">
        <v>20</v>
      </c>
      <c r="P10" s="10" t="s">
        <v>21</v>
      </c>
      <c r="Q10" s="10" t="s">
        <v>22</v>
      </c>
      <c r="R10" s="10" t="s">
        <v>23</v>
      </c>
      <c r="S10" s="10" t="s">
        <v>24</v>
      </c>
      <c r="T10" s="10" t="s">
        <v>25</v>
      </c>
      <c r="U10" s="10" t="s">
        <v>26</v>
      </c>
      <c r="V10" s="10" t="s">
        <v>27</v>
      </c>
      <c r="W10" s="10" t="s">
        <v>28</v>
      </c>
      <c r="X10" s="10" t="s">
        <v>29</v>
      </c>
      <c r="Y10" s="10" t="s">
        <v>30</v>
      </c>
      <c r="Z10" s="10" t="s">
        <v>31</v>
      </c>
    </row>
    <row r="11" spans="1:26" ht="22.5" x14ac:dyDescent="0.25">
      <c r="A11" s="3" t="s">
        <v>32</v>
      </c>
      <c r="B11" s="4" t="s">
        <v>33</v>
      </c>
      <c r="C11" s="5" t="s">
        <v>34</v>
      </c>
      <c r="D11" s="3" t="s">
        <v>35</v>
      </c>
      <c r="E11" s="3" t="s">
        <v>36</v>
      </c>
      <c r="F11" s="3" t="s">
        <v>37</v>
      </c>
      <c r="G11" s="3" t="s">
        <v>36</v>
      </c>
      <c r="H11" s="3" t="s">
        <v>36</v>
      </c>
      <c r="I11" s="3"/>
      <c r="J11" s="3"/>
      <c r="K11" s="3"/>
      <c r="L11" s="3" t="s">
        <v>38</v>
      </c>
      <c r="M11" s="3" t="s">
        <v>39</v>
      </c>
      <c r="N11" s="3" t="s">
        <v>40</v>
      </c>
      <c r="O11" s="4" t="s">
        <v>41</v>
      </c>
      <c r="P11" s="6">
        <v>2877817002</v>
      </c>
      <c r="Q11" s="6">
        <v>0</v>
      </c>
      <c r="R11" s="6">
        <v>0</v>
      </c>
      <c r="S11" s="6">
        <v>2877817002</v>
      </c>
      <c r="T11" s="6">
        <v>0</v>
      </c>
      <c r="U11" s="6">
        <v>2877817002</v>
      </c>
      <c r="V11" s="6">
        <v>0</v>
      </c>
      <c r="W11" s="6">
        <v>732256036</v>
      </c>
      <c r="X11" s="6">
        <v>732256036</v>
      </c>
      <c r="Y11" s="6">
        <v>732256036</v>
      </c>
      <c r="Z11" s="6">
        <v>732256036</v>
      </c>
    </row>
    <row r="12" spans="1:26" x14ac:dyDescent="0.25">
      <c r="A12" s="3" t="s">
        <v>32</v>
      </c>
      <c r="B12" s="4" t="s">
        <v>33</v>
      </c>
      <c r="C12" s="5" t="s">
        <v>42</v>
      </c>
      <c r="D12" s="3" t="s">
        <v>35</v>
      </c>
      <c r="E12" s="3" t="s">
        <v>36</v>
      </c>
      <c r="F12" s="3" t="s">
        <v>37</v>
      </c>
      <c r="G12" s="3" t="s">
        <v>36</v>
      </c>
      <c r="H12" s="3" t="s">
        <v>43</v>
      </c>
      <c r="I12" s="3"/>
      <c r="J12" s="3"/>
      <c r="K12" s="3"/>
      <c r="L12" s="3" t="s">
        <v>38</v>
      </c>
      <c r="M12" s="3" t="s">
        <v>39</v>
      </c>
      <c r="N12" s="3" t="s">
        <v>40</v>
      </c>
      <c r="O12" s="4" t="s">
        <v>44</v>
      </c>
      <c r="P12" s="6">
        <v>175062332</v>
      </c>
      <c r="Q12" s="6">
        <v>0</v>
      </c>
      <c r="R12" s="6">
        <v>0</v>
      </c>
      <c r="S12" s="6">
        <v>175062332</v>
      </c>
      <c r="T12" s="6">
        <v>0</v>
      </c>
      <c r="U12" s="6">
        <v>175062332</v>
      </c>
      <c r="V12" s="6">
        <v>0</v>
      </c>
      <c r="W12" s="6">
        <v>43645183</v>
      </c>
      <c r="X12" s="6">
        <v>43645183</v>
      </c>
      <c r="Y12" s="6">
        <v>43645183</v>
      </c>
      <c r="Z12" s="6">
        <v>43645183</v>
      </c>
    </row>
    <row r="13" spans="1:26" x14ac:dyDescent="0.25">
      <c r="A13" s="3" t="s">
        <v>32</v>
      </c>
      <c r="B13" s="4" t="s">
        <v>33</v>
      </c>
      <c r="C13" s="5" t="s">
        <v>45</v>
      </c>
      <c r="D13" s="3" t="s">
        <v>35</v>
      </c>
      <c r="E13" s="3" t="s">
        <v>36</v>
      </c>
      <c r="F13" s="3" t="s">
        <v>37</v>
      </c>
      <c r="G13" s="3" t="s">
        <v>36</v>
      </c>
      <c r="H13" s="3" t="s">
        <v>46</v>
      </c>
      <c r="I13" s="3"/>
      <c r="J13" s="3"/>
      <c r="K13" s="3"/>
      <c r="L13" s="3" t="s">
        <v>38</v>
      </c>
      <c r="M13" s="3" t="s">
        <v>39</v>
      </c>
      <c r="N13" s="3" t="s">
        <v>40</v>
      </c>
      <c r="O13" s="4" t="s">
        <v>47</v>
      </c>
      <c r="P13" s="6">
        <v>895703546</v>
      </c>
      <c r="Q13" s="6">
        <v>0</v>
      </c>
      <c r="R13" s="6">
        <v>0</v>
      </c>
      <c r="S13" s="6">
        <v>895703546</v>
      </c>
      <c r="T13" s="6">
        <v>0</v>
      </c>
      <c r="U13" s="6">
        <v>895703546</v>
      </c>
      <c r="V13" s="6">
        <v>0</v>
      </c>
      <c r="W13" s="6">
        <v>102056425</v>
      </c>
      <c r="X13" s="6">
        <v>102056425</v>
      </c>
      <c r="Y13" s="6">
        <v>102056425</v>
      </c>
      <c r="Z13" s="6">
        <v>91202293</v>
      </c>
    </row>
    <row r="14" spans="1:26" ht="33.75" x14ac:dyDescent="0.25">
      <c r="A14" s="3" t="s">
        <v>32</v>
      </c>
      <c r="B14" s="4" t="s">
        <v>33</v>
      </c>
      <c r="C14" s="5" t="s">
        <v>48</v>
      </c>
      <c r="D14" s="3" t="s">
        <v>35</v>
      </c>
      <c r="E14" s="3" t="s">
        <v>36</v>
      </c>
      <c r="F14" s="3" t="s">
        <v>37</v>
      </c>
      <c r="G14" s="3" t="s">
        <v>36</v>
      </c>
      <c r="H14" s="3" t="s">
        <v>49</v>
      </c>
      <c r="I14" s="3"/>
      <c r="J14" s="3"/>
      <c r="K14" s="3"/>
      <c r="L14" s="3" t="s">
        <v>38</v>
      </c>
      <c r="M14" s="3" t="s">
        <v>39</v>
      </c>
      <c r="N14" s="3" t="s">
        <v>40</v>
      </c>
      <c r="O14" s="4" t="s">
        <v>50</v>
      </c>
      <c r="P14" s="6">
        <v>22405846</v>
      </c>
      <c r="Q14" s="6">
        <v>0</v>
      </c>
      <c r="R14" s="6">
        <v>0</v>
      </c>
      <c r="S14" s="6">
        <v>22405846</v>
      </c>
      <c r="T14" s="6">
        <v>0</v>
      </c>
      <c r="U14" s="6">
        <v>22405846</v>
      </c>
      <c r="V14" s="6">
        <v>0</v>
      </c>
      <c r="W14" s="6">
        <v>10896600</v>
      </c>
      <c r="X14" s="6">
        <v>10896600</v>
      </c>
      <c r="Y14" s="6">
        <v>10896600</v>
      </c>
      <c r="Z14" s="6">
        <v>10896600</v>
      </c>
    </row>
    <row r="15" spans="1:26" ht="33.75" x14ac:dyDescent="0.25">
      <c r="A15" s="3" t="s">
        <v>32</v>
      </c>
      <c r="B15" s="4" t="s">
        <v>33</v>
      </c>
      <c r="C15" s="5" t="s">
        <v>48</v>
      </c>
      <c r="D15" s="3" t="s">
        <v>35</v>
      </c>
      <c r="E15" s="3" t="s">
        <v>36</v>
      </c>
      <c r="F15" s="3" t="s">
        <v>37</v>
      </c>
      <c r="G15" s="3" t="s">
        <v>36</v>
      </c>
      <c r="H15" s="3" t="s">
        <v>49</v>
      </c>
      <c r="I15" s="3"/>
      <c r="J15" s="3"/>
      <c r="K15" s="3"/>
      <c r="L15" s="3" t="s">
        <v>51</v>
      </c>
      <c r="M15" s="3" t="s">
        <v>52</v>
      </c>
      <c r="N15" s="3" t="s">
        <v>40</v>
      </c>
      <c r="O15" s="4" t="s">
        <v>50</v>
      </c>
      <c r="P15" s="6">
        <v>20878076</v>
      </c>
      <c r="Q15" s="6">
        <v>0</v>
      </c>
      <c r="R15" s="6">
        <v>0</v>
      </c>
      <c r="S15" s="6">
        <v>20878076</v>
      </c>
      <c r="T15" s="6">
        <v>0</v>
      </c>
      <c r="U15" s="6">
        <v>20878076</v>
      </c>
      <c r="V15" s="6">
        <v>0</v>
      </c>
      <c r="W15" s="6">
        <v>19039368</v>
      </c>
      <c r="X15" s="6">
        <v>19039368</v>
      </c>
      <c r="Y15" s="6">
        <v>19039368</v>
      </c>
      <c r="Z15" s="6">
        <v>19039368</v>
      </c>
    </row>
    <row r="16" spans="1:26" ht="22.5" x14ac:dyDescent="0.25">
      <c r="A16" s="3" t="s">
        <v>32</v>
      </c>
      <c r="B16" s="4" t="s">
        <v>33</v>
      </c>
      <c r="C16" s="5" t="s">
        <v>53</v>
      </c>
      <c r="D16" s="3" t="s">
        <v>35</v>
      </c>
      <c r="E16" s="3" t="s">
        <v>36</v>
      </c>
      <c r="F16" s="3" t="s">
        <v>37</v>
      </c>
      <c r="G16" s="3" t="s">
        <v>54</v>
      </c>
      <c r="H16" s="3"/>
      <c r="I16" s="3"/>
      <c r="J16" s="3"/>
      <c r="K16" s="3"/>
      <c r="L16" s="3" t="s">
        <v>38</v>
      </c>
      <c r="M16" s="3" t="s">
        <v>39</v>
      </c>
      <c r="N16" s="3" t="s">
        <v>40</v>
      </c>
      <c r="O16" s="4" t="s">
        <v>55</v>
      </c>
      <c r="P16" s="6">
        <v>35576120</v>
      </c>
      <c r="Q16" s="6">
        <v>0</v>
      </c>
      <c r="R16" s="6">
        <v>0</v>
      </c>
      <c r="S16" s="6">
        <v>35576120</v>
      </c>
      <c r="T16" s="6">
        <v>0</v>
      </c>
      <c r="U16" s="6">
        <v>35576120</v>
      </c>
      <c r="V16" s="6">
        <v>0</v>
      </c>
      <c r="W16" s="6">
        <v>35576120</v>
      </c>
      <c r="X16" s="6">
        <v>6600000</v>
      </c>
      <c r="Y16" s="6">
        <v>6600000</v>
      </c>
      <c r="Z16" s="6">
        <v>6600000</v>
      </c>
    </row>
    <row r="17" spans="1:26" ht="22.5" x14ac:dyDescent="0.25">
      <c r="A17" s="3" t="s">
        <v>32</v>
      </c>
      <c r="B17" s="4" t="s">
        <v>33</v>
      </c>
      <c r="C17" s="5" t="s">
        <v>53</v>
      </c>
      <c r="D17" s="3" t="s">
        <v>35</v>
      </c>
      <c r="E17" s="3" t="s">
        <v>36</v>
      </c>
      <c r="F17" s="3" t="s">
        <v>37</v>
      </c>
      <c r="G17" s="3" t="s">
        <v>54</v>
      </c>
      <c r="H17" s="3"/>
      <c r="I17" s="3"/>
      <c r="J17" s="3"/>
      <c r="K17" s="3"/>
      <c r="L17" s="3" t="s">
        <v>51</v>
      </c>
      <c r="M17" s="3" t="s">
        <v>52</v>
      </c>
      <c r="N17" s="3" t="s">
        <v>40</v>
      </c>
      <c r="O17" s="4" t="s">
        <v>55</v>
      </c>
      <c r="P17" s="6">
        <v>279981921</v>
      </c>
      <c r="Q17" s="6">
        <v>0</v>
      </c>
      <c r="R17" s="6">
        <v>0</v>
      </c>
      <c r="S17" s="6">
        <v>279981921</v>
      </c>
      <c r="T17" s="6">
        <v>0</v>
      </c>
      <c r="U17" s="6">
        <v>270823880</v>
      </c>
      <c r="V17" s="6">
        <v>9158041</v>
      </c>
      <c r="W17" s="6">
        <v>270823880</v>
      </c>
      <c r="X17" s="6">
        <v>65379333</v>
      </c>
      <c r="Y17" s="6">
        <v>65379333</v>
      </c>
      <c r="Z17" s="6">
        <v>65379333</v>
      </c>
    </row>
    <row r="18" spans="1:26" ht="33.75" x14ac:dyDescent="0.25">
      <c r="A18" s="3" t="s">
        <v>32</v>
      </c>
      <c r="B18" s="4" t="s">
        <v>33</v>
      </c>
      <c r="C18" s="5" t="s">
        <v>56</v>
      </c>
      <c r="D18" s="3" t="s">
        <v>35</v>
      </c>
      <c r="E18" s="3" t="s">
        <v>36</v>
      </c>
      <c r="F18" s="3" t="s">
        <v>37</v>
      </c>
      <c r="G18" s="3" t="s">
        <v>46</v>
      </c>
      <c r="H18" s="3"/>
      <c r="I18" s="3"/>
      <c r="J18" s="3"/>
      <c r="K18" s="3"/>
      <c r="L18" s="3" t="s">
        <v>38</v>
      </c>
      <c r="M18" s="3" t="s">
        <v>39</v>
      </c>
      <c r="N18" s="3" t="s">
        <v>40</v>
      </c>
      <c r="O18" s="4" t="s">
        <v>57</v>
      </c>
      <c r="P18" s="6">
        <v>1353764320</v>
      </c>
      <c r="Q18" s="6">
        <v>0</v>
      </c>
      <c r="R18" s="6">
        <v>0</v>
      </c>
      <c r="S18" s="6">
        <v>1353764320</v>
      </c>
      <c r="T18" s="6">
        <v>0</v>
      </c>
      <c r="U18" s="6">
        <v>1353764320</v>
      </c>
      <c r="V18" s="6">
        <v>0</v>
      </c>
      <c r="W18" s="6">
        <v>309459129</v>
      </c>
      <c r="X18" s="6">
        <v>263545756</v>
      </c>
      <c r="Y18" s="6">
        <v>263545756</v>
      </c>
      <c r="Z18" s="6">
        <v>263545756</v>
      </c>
    </row>
    <row r="19" spans="1:26" ht="25.5" x14ac:dyDescent="0.25">
      <c r="A19" s="3"/>
      <c r="B19" s="4"/>
      <c r="C19" s="5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7" t="s">
        <v>58</v>
      </c>
      <c r="P19" s="8">
        <f>SUM(P11:P18)</f>
        <v>5661189163</v>
      </c>
      <c r="Q19" s="8">
        <f t="shared" ref="Q19:Z19" si="0">SUM(Q11:Q18)</f>
        <v>0</v>
      </c>
      <c r="R19" s="8">
        <f t="shared" si="0"/>
        <v>0</v>
      </c>
      <c r="S19" s="8">
        <f t="shared" si="0"/>
        <v>5661189163</v>
      </c>
      <c r="T19" s="8">
        <f t="shared" si="0"/>
        <v>0</v>
      </c>
      <c r="U19" s="8">
        <f t="shared" si="0"/>
        <v>5652031122</v>
      </c>
      <c r="V19" s="8">
        <f t="shared" si="0"/>
        <v>9158041</v>
      </c>
      <c r="W19" s="8">
        <f t="shared" si="0"/>
        <v>1523752741</v>
      </c>
      <c r="X19" s="8">
        <f t="shared" si="0"/>
        <v>1243418701</v>
      </c>
      <c r="Y19" s="8">
        <f t="shared" si="0"/>
        <v>1243418701</v>
      </c>
      <c r="Z19" s="8">
        <f t="shared" si="0"/>
        <v>1232564569</v>
      </c>
    </row>
    <row r="20" spans="1:26" x14ac:dyDescent="0.25">
      <c r="A20" s="3" t="s">
        <v>32</v>
      </c>
      <c r="B20" s="4" t="s">
        <v>33</v>
      </c>
      <c r="C20" s="5" t="s">
        <v>59</v>
      </c>
      <c r="D20" s="3" t="s">
        <v>35</v>
      </c>
      <c r="E20" s="3" t="s">
        <v>54</v>
      </c>
      <c r="F20" s="3" t="s">
        <v>37</v>
      </c>
      <c r="G20" s="3" t="s">
        <v>60</v>
      </c>
      <c r="H20" s="3"/>
      <c r="I20" s="3"/>
      <c r="J20" s="3"/>
      <c r="K20" s="3"/>
      <c r="L20" s="3" t="s">
        <v>38</v>
      </c>
      <c r="M20" s="3" t="s">
        <v>39</v>
      </c>
      <c r="N20" s="3" t="s">
        <v>40</v>
      </c>
      <c r="O20" s="4" t="s">
        <v>61</v>
      </c>
      <c r="P20" s="6">
        <v>30548095</v>
      </c>
      <c r="Q20" s="6">
        <v>0</v>
      </c>
      <c r="R20" s="6">
        <v>0</v>
      </c>
      <c r="S20" s="6">
        <v>30548095</v>
      </c>
      <c r="T20" s="6">
        <v>0</v>
      </c>
      <c r="U20" s="6">
        <v>12836200</v>
      </c>
      <c r="V20" s="6">
        <v>17711895</v>
      </c>
      <c r="W20" s="6">
        <v>5556500</v>
      </c>
      <c r="X20" s="6">
        <v>118300</v>
      </c>
      <c r="Y20" s="6">
        <v>118300</v>
      </c>
      <c r="Z20" s="6">
        <v>118300</v>
      </c>
    </row>
    <row r="21" spans="1:26" ht="22.5" x14ac:dyDescent="0.25">
      <c r="A21" s="3" t="s">
        <v>32</v>
      </c>
      <c r="B21" s="4" t="s">
        <v>33</v>
      </c>
      <c r="C21" s="5" t="s">
        <v>62</v>
      </c>
      <c r="D21" s="3" t="s">
        <v>35</v>
      </c>
      <c r="E21" s="3" t="s">
        <v>54</v>
      </c>
      <c r="F21" s="3" t="s">
        <v>37</v>
      </c>
      <c r="G21" s="3" t="s">
        <v>43</v>
      </c>
      <c r="H21" s="3"/>
      <c r="I21" s="3"/>
      <c r="J21" s="3"/>
      <c r="K21" s="3"/>
      <c r="L21" s="3" t="s">
        <v>38</v>
      </c>
      <c r="M21" s="3" t="s">
        <v>39</v>
      </c>
      <c r="N21" s="3" t="s">
        <v>40</v>
      </c>
      <c r="O21" s="4" t="s">
        <v>63</v>
      </c>
      <c r="P21" s="6">
        <v>770764015</v>
      </c>
      <c r="Q21" s="6">
        <v>0</v>
      </c>
      <c r="R21" s="6">
        <v>0</v>
      </c>
      <c r="S21" s="6">
        <v>770764015</v>
      </c>
      <c r="T21" s="6">
        <v>0</v>
      </c>
      <c r="U21" s="6">
        <v>725176239</v>
      </c>
      <c r="V21" s="6">
        <v>45587776</v>
      </c>
      <c r="W21" s="6">
        <v>385320028</v>
      </c>
      <c r="X21" s="6">
        <v>243015062</v>
      </c>
      <c r="Y21" s="6">
        <v>243015062</v>
      </c>
      <c r="Z21" s="6">
        <v>243015062</v>
      </c>
    </row>
    <row r="22" spans="1:26" ht="22.5" x14ac:dyDescent="0.25">
      <c r="A22" s="3" t="s">
        <v>32</v>
      </c>
      <c r="B22" s="4" t="s">
        <v>33</v>
      </c>
      <c r="C22" s="5" t="s">
        <v>62</v>
      </c>
      <c r="D22" s="3" t="s">
        <v>35</v>
      </c>
      <c r="E22" s="3" t="s">
        <v>54</v>
      </c>
      <c r="F22" s="3" t="s">
        <v>37</v>
      </c>
      <c r="G22" s="3" t="s">
        <v>43</v>
      </c>
      <c r="H22" s="3"/>
      <c r="I22" s="3"/>
      <c r="J22" s="3"/>
      <c r="K22" s="3"/>
      <c r="L22" s="3" t="s">
        <v>51</v>
      </c>
      <c r="M22" s="3" t="s">
        <v>52</v>
      </c>
      <c r="N22" s="3" t="s">
        <v>40</v>
      </c>
      <c r="O22" s="4" t="s">
        <v>63</v>
      </c>
      <c r="P22" s="6">
        <v>690609331</v>
      </c>
      <c r="Q22" s="6">
        <v>0</v>
      </c>
      <c r="R22" s="6">
        <v>0</v>
      </c>
      <c r="S22" s="6">
        <v>690609331</v>
      </c>
      <c r="T22" s="6">
        <v>0</v>
      </c>
      <c r="U22" s="6">
        <v>470177539.47000003</v>
      </c>
      <c r="V22" s="6">
        <v>220431791.53</v>
      </c>
      <c r="W22" s="6">
        <v>326737890.47000003</v>
      </c>
      <c r="X22" s="6">
        <v>5909520</v>
      </c>
      <c r="Y22" s="6">
        <v>5909520</v>
      </c>
      <c r="Z22" s="6">
        <v>5909520</v>
      </c>
    </row>
    <row r="23" spans="1:26" ht="25.5" x14ac:dyDescent="0.25">
      <c r="A23" s="3"/>
      <c r="B23" s="4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7" t="s">
        <v>64</v>
      </c>
      <c r="P23" s="8">
        <f>SUM(P20:P22)</f>
        <v>1491921441</v>
      </c>
      <c r="Q23" s="8">
        <f t="shared" ref="Q23:Z23" si="1">SUM(Q20:Q22)</f>
        <v>0</v>
      </c>
      <c r="R23" s="8">
        <f t="shared" si="1"/>
        <v>0</v>
      </c>
      <c r="S23" s="8">
        <f t="shared" si="1"/>
        <v>1491921441</v>
      </c>
      <c r="T23" s="8">
        <f t="shared" si="1"/>
        <v>0</v>
      </c>
      <c r="U23" s="8">
        <f t="shared" si="1"/>
        <v>1208189978.47</v>
      </c>
      <c r="V23" s="8">
        <f t="shared" si="1"/>
        <v>283731462.52999997</v>
      </c>
      <c r="W23" s="8">
        <f t="shared" si="1"/>
        <v>717614418.47000003</v>
      </c>
      <c r="X23" s="8">
        <f t="shared" si="1"/>
        <v>249042882</v>
      </c>
      <c r="Y23" s="8">
        <f t="shared" si="1"/>
        <v>249042882</v>
      </c>
      <c r="Z23" s="8">
        <f t="shared" si="1"/>
        <v>249042882</v>
      </c>
    </row>
    <row r="24" spans="1:26" ht="22.5" x14ac:dyDescent="0.25">
      <c r="A24" s="3" t="s">
        <v>32</v>
      </c>
      <c r="B24" s="4" t="s">
        <v>33</v>
      </c>
      <c r="C24" s="5" t="s">
        <v>65</v>
      </c>
      <c r="D24" s="3" t="s">
        <v>35</v>
      </c>
      <c r="E24" s="3" t="s">
        <v>60</v>
      </c>
      <c r="F24" s="3" t="s">
        <v>54</v>
      </c>
      <c r="G24" s="3" t="s">
        <v>36</v>
      </c>
      <c r="H24" s="3" t="s">
        <v>36</v>
      </c>
      <c r="I24" s="3"/>
      <c r="J24" s="3"/>
      <c r="K24" s="3"/>
      <c r="L24" s="3" t="s">
        <v>38</v>
      </c>
      <c r="M24" s="3" t="s">
        <v>66</v>
      </c>
      <c r="N24" s="3" t="s">
        <v>67</v>
      </c>
      <c r="O24" s="4" t="s">
        <v>68</v>
      </c>
      <c r="P24" s="6">
        <v>14570153</v>
      </c>
      <c r="Q24" s="6">
        <v>0</v>
      </c>
      <c r="R24" s="6">
        <v>0</v>
      </c>
      <c r="S24" s="6">
        <v>14570153</v>
      </c>
      <c r="T24" s="6">
        <v>0</v>
      </c>
      <c r="U24" s="6">
        <v>0</v>
      </c>
      <c r="V24" s="6">
        <v>14570153</v>
      </c>
      <c r="W24" s="6">
        <v>0</v>
      </c>
      <c r="X24" s="6">
        <v>0</v>
      </c>
      <c r="Y24" s="6">
        <v>0</v>
      </c>
      <c r="Z24" s="6">
        <v>0</v>
      </c>
    </row>
    <row r="25" spans="1:26" x14ac:dyDescent="0.25">
      <c r="A25" s="3" t="s">
        <v>32</v>
      </c>
      <c r="B25" s="4" t="s">
        <v>33</v>
      </c>
      <c r="C25" s="5" t="s">
        <v>69</v>
      </c>
      <c r="D25" s="3" t="s">
        <v>35</v>
      </c>
      <c r="E25" s="3" t="s">
        <v>60</v>
      </c>
      <c r="F25" s="3" t="s">
        <v>70</v>
      </c>
      <c r="G25" s="3" t="s">
        <v>36</v>
      </c>
      <c r="H25" s="3" t="s">
        <v>36</v>
      </c>
      <c r="I25" s="3"/>
      <c r="J25" s="3"/>
      <c r="K25" s="3"/>
      <c r="L25" s="3" t="s">
        <v>38</v>
      </c>
      <c r="M25" s="3" t="s">
        <v>39</v>
      </c>
      <c r="N25" s="3" t="s">
        <v>40</v>
      </c>
      <c r="O25" s="4" t="s">
        <v>71</v>
      </c>
      <c r="P25" s="6">
        <v>4045818</v>
      </c>
      <c r="Q25" s="6">
        <v>0</v>
      </c>
      <c r="R25" s="6">
        <v>0</v>
      </c>
      <c r="S25" s="6">
        <v>4045818</v>
      </c>
      <c r="T25" s="6">
        <v>0</v>
      </c>
      <c r="U25" s="6">
        <v>0</v>
      </c>
      <c r="V25" s="6">
        <v>4045818</v>
      </c>
      <c r="W25" s="6">
        <v>0</v>
      </c>
      <c r="X25" s="6">
        <v>0</v>
      </c>
      <c r="Y25" s="6">
        <v>0</v>
      </c>
      <c r="Z25" s="6">
        <v>0</v>
      </c>
    </row>
    <row r="26" spans="1:26" ht="29.25" customHeight="1" x14ac:dyDescent="0.25">
      <c r="A26" s="3"/>
      <c r="B26" s="4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7" t="s">
        <v>72</v>
      </c>
      <c r="P26" s="8">
        <f>SUM(P24:P25)</f>
        <v>18615971</v>
      </c>
      <c r="Q26" s="8">
        <f t="shared" ref="Q26:Z26" si="2">SUM(Q24:Q25)</f>
        <v>0</v>
      </c>
      <c r="R26" s="8">
        <f t="shared" si="2"/>
        <v>0</v>
      </c>
      <c r="S26" s="8">
        <f t="shared" si="2"/>
        <v>18615971</v>
      </c>
      <c r="T26" s="8">
        <f t="shared" si="2"/>
        <v>0</v>
      </c>
      <c r="U26" s="8">
        <f t="shared" si="2"/>
        <v>0</v>
      </c>
      <c r="V26" s="8">
        <f t="shared" si="2"/>
        <v>18615971</v>
      </c>
      <c r="W26" s="8">
        <f t="shared" si="2"/>
        <v>0</v>
      </c>
      <c r="X26" s="8">
        <f t="shared" si="2"/>
        <v>0</v>
      </c>
      <c r="Y26" s="8">
        <f t="shared" si="2"/>
        <v>0</v>
      </c>
      <c r="Z26" s="8">
        <f t="shared" si="2"/>
        <v>0</v>
      </c>
    </row>
    <row r="27" spans="1:26" ht="31.5" customHeight="1" x14ac:dyDescent="0.25">
      <c r="A27" s="3"/>
      <c r="B27" s="4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 t="s">
        <v>73</v>
      </c>
      <c r="P27" s="8">
        <f>P19+P23+P26</f>
        <v>7171726575</v>
      </c>
      <c r="Q27" s="8">
        <f t="shared" ref="Q27:Z27" si="3">Q19+Q23+Q26</f>
        <v>0</v>
      </c>
      <c r="R27" s="8">
        <f t="shared" si="3"/>
        <v>0</v>
      </c>
      <c r="S27" s="8">
        <f t="shared" si="3"/>
        <v>7171726575</v>
      </c>
      <c r="T27" s="8">
        <f t="shared" si="3"/>
        <v>0</v>
      </c>
      <c r="U27" s="8">
        <f t="shared" si="3"/>
        <v>6860221100.4700003</v>
      </c>
      <c r="V27" s="8">
        <f t="shared" si="3"/>
        <v>311505474.52999997</v>
      </c>
      <c r="W27" s="8">
        <f t="shared" si="3"/>
        <v>2241367159.4700003</v>
      </c>
      <c r="X27" s="8">
        <f t="shared" si="3"/>
        <v>1492461583</v>
      </c>
      <c r="Y27" s="8">
        <f t="shared" si="3"/>
        <v>1492461583</v>
      </c>
      <c r="Z27" s="8">
        <f t="shared" si="3"/>
        <v>1481607451</v>
      </c>
    </row>
    <row r="28" spans="1:26" ht="56.25" x14ac:dyDescent="0.25">
      <c r="A28" s="3" t="s">
        <v>32</v>
      </c>
      <c r="B28" s="4" t="s">
        <v>33</v>
      </c>
      <c r="C28" s="5" t="s">
        <v>74</v>
      </c>
      <c r="D28" s="3" t="s">
        <v>75</v>
      </c>
      <c r="E28" s="3" t="s">
        <v>76</v>
      </c>
      <c r="F28" s="3" t="s">
        <v>77</v>
      </c>
      <c r="G28" s="3" t="s">
        <v>36</v>
      </c>
      <c r="H28" s="3"/>
      <c r="I28" s="3"/>
      <c r="J28" s="3"/>
      <c r="K28" s="3"/>
      <c r="L28" s="3" t="s">
        <v>38</v>
      </c>
      <c r="M28" s="3" t="s">
        <v>39</v>
      </c>
      <c r="N28" s="3" t="s">
        <v>40</v>
      </c>
      <c r="O28" s="4" t="s">
        <v>78</v>
      </c>
      <c r="P28" s="6">
        <v>2879200746</v>
      </c>
      <c r="Q28" s="6">
        <v>0</v>
      </c>
      <c r="R28" s="6">
        <v>0</v>
      </c>
      <c r="S28" s="6">
        <v>2879200746</v>
      </c>
      <c r="T28" s="6">
        <v>0</v>
      </c>
      <c r="U28" s="6">
        <v>2877422833</v>
      </c>
      <c r="V28" s="6">
        <v>1777913</v>
      </c>
      <c r="W28" s="6">
        <v>2811422833</v>
      </c>
      <c r="X28" s="6">
        <v>649225050</v>
      </c>
      <c r="Y28" s="6">
        <v>649225050</v>
      </c>
      <c r="Z28" s="6">
        <v>649225050</v>
      </c>
    </row>
    <row r="29" spans="1:26" ht="56.25" x14ac:dyDescent="0.25">
      <c r="A29" s="3" t="s">
        <v>32</v>
      </c>
      <c r="B29" s="4" t="s">
        <v>33</v>
      </c>
      <c r="C29" s="5" t="s">
        <v>74</v>
      </c>
      <c r="D29" s="3" t="s">
        <v>75</v>
      </c>
      <c r="E29" s="3" t="s">
        <v>76</v>
      </c>
      <c r="F29" s="3" t="s">
        <v>77</v>
      </c>
      <c r="G29" s="3" t="s">
        <v>36</v>
      </c>
      <c r="H29" s="3"/>
      <c r="I29" s="3"/>
      <c r="J29" s="3"/>
      <c r="K29" s="3"/>
      <c r="L29" s="3" t="s">
        <v>51</v>
      </c>
      <c r="M29" s="3" t="s">
        <v>52</v>
      </c>
      <c r="N29" s="3" t="s">
        <v>40</v>
      </c>
      <c r="O29" s="4" t="s">
        <v>78</v>
      </c>
      <c r="P29" s="6">
        <v>119530672</v>
      </c>
      <c r="Q29" s="6">
        <v>0</v>
      </c>
      <c r="R29" s="6">
        <v>0</v>
      </c>
      <c r="S29" s="6">
        <v>119530672</v>
      </c>
      <c r="T29" s="6">
        <v>0</v>
      </c>
      <c r="U29" s="6">
        <v>60962097</v>
      </c>
      <c r="V29" s="6">
        <v>58568575</v>
      </c>
      <c r="W29" s="6">
        <v>60962097</v>
      </c>
      <c r="X29" s="6">
        <v>40329196</v>
      </c>
      <c r="Y29" s="6">
        <v>40329196</v>
      </c>
      <c r="Z29" s="6">
        <v>40329196</v>
      </c>
    </row>
    <row r="30" spans="1:26" ht="56.25" x14ac:dyDescent="0.25">
      <c r="A30" s="3" t="s">
        <v>32</v>
      </c>
      <c r="B30" s="4" t="s">
        <v>33</v>
      </c>
      <c r="C30" s="5" t="s">
        <v>74</v>
      </c>
      <c r="D30" s="3" t="s">
        <v>75</v>
      </c>
      <c r="E30" s="3" t="s">
        <v>76</v>
      </c>
      <c r="F30" s="3" t="s">
        <v>77</v>
      </c>
      <c r="G30" s="3" t="s">
        <v>36</v>
      </c>
      <c r="H30" s="3"/>
      <c r="I30" s="3"/>
      <c r="J30" s="3"/>
      <c r="K30" s="3"/>
      <c r="L30" s="3" t="s">
        <v>51</v>
      </c>
      <c r="M30" s="3" t="s">
        <v>79</v>
      </c>
      <c r="N30" s="3" t="s">
        <v>40</v>
      </c>
      <c r="O30" s="4" t="s">
        <v>78</v>
      </c>
      <c r="P30" s="6">
        <v>289654400</v>
      </c>
      <c r="Q30" s="6">
        <v>0</v>
      </c>
      <c r="R30" s="6">
        <v>0</v>
      </c>
      <c r="S30" s="6">
        <v>289654400</v>
      </c>
      <c r="T30" s="6">
        <v>0</v>
      </c>
      <c r="U30" s="6">
        <v>125000000</v>
      </c>
      <c r="V30" s="6">
        <v>164654400</v>
      </c>
      <c r="W30" s="6">
        <v>6692000</v>
      </c>
      <c r="X30" s="6">
        <v>0</v>
      </c>
      <c r="Y30" s="6">
        <v>0</v>
      </c>
      <c r="Z30" s="6">
        <v>0</v>
      </c>
    </row>
    <row r="31" spans="1:26" ht="45" x14ac:dyDescent="0.25">
      <c r="A31" s="3" t="s">
        <v>32</v>
      </c>
      <c r="B31" s="4" t="s">
        <v>33</v>
      </c>
      <c r="C31" s="5" t="s">
        <v>80</v>
      </c>
      <c r="D31" s="3" t="s">
        <v>75</v>
      </c>
      <c r="E31" s="3" t="s">
        <v>81</v>
      </c>
      <c r="F31" s="3" t="s">
        <v>77</v>
      </c>
      <c r="G31" s="3" t="s">
        <v>36</v>
      </c>
      <c r="H31" s="3"/>
      <c r="I31" s="3"/>
      <c r="J31" s="3"/>
      <c r="K31" s="3"/>
      <c r="L31" s="3" t="s">
        <v>38</v>
      </c>
      <c r="M31" s="3" t="s">
        <v>39</v>
      </c>
      <c r="N31" s="3" t="s">
        <v>40</v>
      </c>
      <c r="O31" s="4" t="s">
        <v>82</v>
      </c>
      <c r="P31" s="6">
        <v>101745387</v>
      </c>
      <c r="Q31" s="6">
        <v>0</v>
      </c>
      <c r="R31" s="6">
        <v>0</v>
      </c>
      <c r="S31" s="6">
        <v>101745387</v>
      </c>
      <c r="T31" s="6">
        <v>0</v>
      </c>
      <c r="U31" s="6">
        <v>101392000</v>
      </c>
      <c r="V31" s="6">
        <v>353387</v>
      </c>
      <c r="W31" s="6">
        <v>101392000</v>
      </c>
      <c r="X31" s="6">
        <v>30096659</v>
      </c>
      <c r="Y31" s="6">
        <v>30096659</v>
      </c>
      <c r="Z31" s="6">
        <v>30096659</v>
      </c>
    </row>
    <row r="32" spans="1:26" ht="78.75" x14ac:dyDescent="0.25">
      <c r="A32" s="3" t="s">
        <v>32</v>
      </c>
      <c r="B32" s="4" t="s">
        <v>33</v>
      </c>
      <c r="C32" s="5" t="s">
        <v>83</v>
      </c>
      <c r="D32" s="3" t="s">
        <v>75</v>
      </c>
      <c r="E32" s="3" t="s">
        <v>81</v>
      </c>
      <c r="F32" s="3" t="s">
        <v>77</v>
      </c>
      <c r="G32" s="3" t="s">
        <v>54</v>
      </c>
      <c r="H32" s="3"/>
      <c r="I32" s="3"/>
      <c r="J32" s="3"/>
      <c r="K32" s="3"/>
      <c r="L32" s="3" t="s">
        <v>38</v>
      </c>
      <c r="M32" s="3" t="s">
        <v>39</v>
      </c>
      <c r="N32" s="3" t="s">
        <v>40</v>
      </c>
      <c r="O32" s="4" t="s">
        <v>84</v>
      </c>
      <c r="P32" s="6">
        <v>748627976</v>
      </c>
      <c r="Q32" s="6">
        <v>0</v>
      </c>
      <c r="R32" s="6">
        <v>0</v>
      </c>
      <c r="S32" s="6">
        <v>748627976</v>
      </c>
      <c r="T32" s="6">
        <v>0</v>
      </c>
      <c r="U32" s="6">
        <v>441337071</v>
      </c>
      <c r="V32" s="6">
        <v>307290905</v>
      </c>
      <c r="W32" s="6">
        <v>395753337</v>
      </c>
      <c r="X32" s="6">
        <v>137682708</v>
      </c>
      <c r="Y32" s="6">
        <v>128475708</v>
      </c>
      <c r="Z32" s="6">
        <v>128475708</v>
      </c>
    </row>
    <row r="33" spans="1:26" ht="78.75" x14ac:dyDescent="0.25">
      <c r="A33" s="3" t="s">
        <v>32</v>
      </c>
      <c r="B33" s="4" t="s">
        <v>33</v>
      </c>
      <c r="C33" s="5" t="s">
        <v>85</v>
      </c>
      <c r="D33" s="3" t="s">
        <v>75</v>
      </c>
      <c r="E33" s="3" t="s">
        <v>81</v>
      </c>
      <c r="F33" s="3" t="s">
        <v>77</v>
      </c>
      <c r="G33" s="3" t="s">
        <v>60</v>
      </c>
      <c r="H33" s="3"/>
      <c r="I33" s="3"/>
      <c r="J33" s="3"/>
      <c r="K33" s="3"/>
      <c r="L33" s="3" t="s">
        <v>38</v>
      </c>
      <c r="M33" s="3" t="s">
        <v>39</v>
      </c>
      <c r="N33" s="3" t="s">
        <v>40</v>
      </c>
      <c r="O33" s="4" t="s">
        <v>86</v>
      </c>
      <c r="P33" s="6">
        <v>568825891</v>
      </c>
      <c r="Q33" s="6">
        <v>0</v>
      </c>
      <c r="R33" s="6">
        <v>0</v>
      </c>
      <c r="S33" s="6">
        <v>568825891</v>
      </c>
      <c r="T33" s="6">
        <v>0</v>
      </c>
      <c r="U33" s="6">
        <v>245790465</v>
      </c>
      <c r="V33" s="6">
        <v>323035426</v>
      </c>
      <c r="W33" s="6">
        <v>151710683</v>
      </c>
      <c r="X33" s="6">
        <v>33068831</v>
      </c>
      <c r="Y33" s="6">
        <v>33068831</v>
      </c>
      <c r="Z33" s="6">
        <v>33068831</v>
      </c>
    </row>
    <row r="34" spans="1:26" ht="24" customHeight="1" x14ac:dyDescent="0.25">
      <c r="A34" s="3"/>
      <c r="B34" s="4"/>
      <c r="C34" s="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9" t="s">
        <v>87</v>
      </c>
      <c r="P34" s="8">
        <f>SUM(P28:P33)</f>
        <v>4707585072</v>
      </c>
      <c r="Q34" s="8">
        <f t="shared" ref="Q34:Z34" si="4">SUM(Q28:Q33)</f>
        <v>0</v>
      </c>
      <c r="R34" s="8">
        <f t="shared" si="4"/>
        <v>0</v>
      </c>
      <c r="S34" s="8">
        <f t="shared" si="4"/>
        <v>4707585072</v>
      </c>
      <c r="T34" s="8">
        <f t="shared" si="4"/>
        <v>0</v>
      </c>
      <c r="U34" s="8">
        <f t="shared" si="4"/>
        <v>3851904466</v>
      </c>
      <c r="V34" s="8">
        <f t="shared" si="4"/>
        <v>855680606</v>
      </c>
      <c r="W34" s="8">
        <f t="shared" si="4"/>
        <v>3527932950</v>
      </c>
      <c r="X34" s="8">
        <f t="shared" si="4"/>
        <v>890402444</v>
      </c>
      <c r="Y34" s="8">
        <f t="shared" si="4"/>
        <v>881195444</v>
      </c>
      <c r="Z34" s="8">
        <f t="shared" si="4"/>
        <v>881195444</v>
      </c>
    </row>
    <row r="35" spans="1:26" x14ac:dyDescent="0.25">
      <c r="A35" s="3" t="s">
        <v>1</v>
      </c>
      <c r="B35" s="4" t="s">
        <v>1</v>
      </c>
      <c r="C35" s="5" t="s">
        <v>1</v>
      </c>
      <c r="D35" s="3" t="s">
        <v>1</v>
      </c>
      <c r="E35" s="3" t="s">
        <v>1</v>
      </c>
      <c r="F35" s="3" t="s">
        <v>1</v>
      </c>
      <c r="G35" s="3" t="s">
        <v>1</v>
      </c>
      <c r="H35" s="3" t="s">
        <v>1</v>
      </c>
      <c r="I35" s="3" t="s">
        <v>1</v>
      </c>
      <c r="J35" s="3" t="s">
        <v>1</v>
      </c>
      <c r="K35" s="3" t="s">
        <v>1</v>
      </c>
      <c r="L35" s="3" t="s">
        <v>1</v>
      </c>
      <c r="M35" s="3" t="s">
        <v>1</v>
      </c>
      <c r="N35" s="3" t="s">
        <v>1</v>
      </c>
      <c r="O35" s="4" t="s">
        <v>1</v>
      </c>
      <c r="P35" s="6">
        <v>11879311647</v>
      </c>
      <c r="Q35" s="6">
        <v>0</v>
      </c>
      <c r="R35" s="6">
        <v>0</v>
      </c>
      <c r="S35" s="6">
        <v>11879311647</v>
      </c>
      <c r="T35" s="6">
        <v>0</v>
      </c>
      <c r="U35" s="6">
        <v>10712125566.469999</v>
      </c>
      <c r="V35" s="6">
        <v>1167186080.53</v>
      </c>
      <c r="W35" s="6">
        <v>5769300109.4700003</v>
      </c>
      <c r="X35" s="6">
        <v>2382864027</v>
      </c>
      <c r="Y35" s="6">
        <v>2373657027</v>
      </c>
      <c r="Z35" s="6">
        <v>2362802895</v>
      </c>
    </row>
    <row r="36" spans="1:26" ht="0" hidden="1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 DE 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Suhai Karina Niño Sanabria</dc:creator>
  <cp:lastModifiedBy>Suhai Karina Niño Sanabria</cp:lastModifiedBy>
  <dcterms:created xsi:type="dcterms:W3CDTF">2018-04-05T23:20:56Z</dcterms:created>
  <dcterms:modified xsi:type="dcterms:W3CDTF">2018-04-05T23:23:54Z</dcterms:modified>
</cp:coreProperties>
</file>