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Z107" i="1"/>
  <c r="Y107"/>
  <c r="X107"/>
  <c r="W107"/>
  <c r="V107"/>
  <c r="U107"/>
  <c r="T107"/>
  <c r="S107"/>
  <c r="R107"/>
  <c r="Q107"/>
  <c r="P107"/>
  <c r="Z100"/>
  <c r="Y100"/>
  <c r="X100"/>
  <c r="W100"/>
  <c r="V100"/>
  <c r="U100"/>
  <c r="T100"/>
  <c r="S100"/>
  <c r="R100"/>
  <c r="Q100"/>
  <c r="P100"/>
  <c r="Q95" l="1"/>
  <c r="R95"/>
  <c r="S95"/>
  <c r="S101" s="1"/>
  <c r="T95"/>
  <c r="U95"/>
  <c r="V95"/>
  <c r="W95"/>
  <c r="W101" s="1"/>
  <c r="X95"/>
  <c r="X101" s="1"/>
  <c r="Y95"/>
  <c r="Z95"/>
  <c r="P95"/>
  <c r="P101" s="1"/>
  <c r="Q38"/>
  <c r="R38"/>
  <c r="S38"/>
  <c r="T38"/>
  <c r="U38"/>
  <c r="V38"/>
  <c r="W38"/>
  <c r="X38"/>
  <c r="Y38"/>
  <c r="Z38"/>
  <c r="P38"/>
  <c r="Z101" l="1"/>
  <c r="V101"/>
  <c r="R101"/>
  <c r="T101"/>
  <c r="Y101"/>
  <c r="U101"/>
  <c r="Q101"/>
</calcChain>
</file>

<file path=xl/sharedStrings.xml><?xml version="1.0" encoding="utf-8"?>
<sst xmlns="http://schemas.openxmlformats.org/spreadsheetml/2006/main" count="1298" uniqueCount="223">
  <si>
    <t>Año Fiscal:</t>
  </si>
  <si>
    <t/>
  </si>
  <si>
    <t>Vigencia:</t>
  </si>
  <si>
    <t>Actual</t>
  </si>
  <si>
    <t>Periodo:</t>
  </si>
  <si>
    <t>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</si>
  <si>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</si>
  <si>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</si>
  <si>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</si>
  <si>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</si>
  <si>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</si>
  <si>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</si>
  <si>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</si>
  <si>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</si>
  <si>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</si>
  <si>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</si>
  <si>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</si>
  <si>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</si>
  <si>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</si>
  <si>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</si>
  <si>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</si>
  <si>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</si>
  <si>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</si>
  <si>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</si>
  <si>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</si>
  <si>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</si>
  <si>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</si>
  <si>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</si>
  <si>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</si>
  <si>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</si>
  <si>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</si>
  <si>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</si>
  <si>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</si>
  <si>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</si>
  <si>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</si>
  <si>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</si>
  <si>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</si>
  <si>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</si>
  <si>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</si>
  <si>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</si>
  <si>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</si>
  <si>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</si>
  <si>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</si>
  <si>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</si>
  <si>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</si>
  <si>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</si>
  <si>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</si>
  <si>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</si>
  <si>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</si>
  <si>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</si>
  <si>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</si>
  <si>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</si>
  <si>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</si>
  <si>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</si>
  <si>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</si>
  <si>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</si>
  <si>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</si>
  <si>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</si>
  <si>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</si>
  <si>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</si>
  <si>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</si>
  <si>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</si>
  <si>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</si>
  <si>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</si>
  <si>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</si>
  <si>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</si>
  <si>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</si>
  <si>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</si>
  <si>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</si>
  <si>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</si>
  <si>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</si>
  <si>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</si>
  <si>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</si>
  <si>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</si>
  <si>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</si>
  <si>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</si>
  <si>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</si>
  <si>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</si>
  <si>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</si>
  <si>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</si>
  <si>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</si>
  <si>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</si>
  <si>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</si>
  <si>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</si>
  <si>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</si>
  <si>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</si>
  <si>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</si>
  <si>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</si>
  <si>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</si>
  <si>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</si>
  <si>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</si>
  <si>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</si>
  <si>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</si>
  <si>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</si>
  <si>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</si>
  <si>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</si>
  <si>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</si>
  <si>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</si>
  <si>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</si>
  <si>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</si>
  <si>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</si>
  <si>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</si>
  <si>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</si>
  <si>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</si>
  <si>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</si>
  <si>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</si>
  <si>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</si>
  <si>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</si>
  <si>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</si>
  <si>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</si>
  <si>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</si>
  <si>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</si>
  <si>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</si>
  <si>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</si>
  <si>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</si>
  <si>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</si>
  <si>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</si>
  <si>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</si>
  <si>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</si>
  <si>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</si>
  <si>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</si>
  <si>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</si>
  <si>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</si>
  <si>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</si>
  <si>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</si>
  <si>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</si>
  <si>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A-2-0-4-1-6</t>
  </si>
  <si>
    <t>EQUIPO DE SISTEMAS</t>
  </si>
  <si>
    <t>A-2-0-4-1-25</t>
  </si>
  <si>
    <t>25</t>
  </si>
  <si>
    <t>OTRAS COMPRAS DE EQUIPOS</t>
  </si>
  <si>
    <t>A-2-0-4-2-2</t>
  </si>
  <si>
    <t>MOBILIARIO Y ENSERES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</si>
  <si>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</si>
  <si>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</si>
  <si>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</si>
  <si>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</si>
  <si>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</si>
  <si>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</si>
  <si>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</si>
  <si>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</si>
  <si>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</si>
  <si>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</si>
  <si>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</si>
  <si>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</si>
  <si>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</si>
  <si>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</si>
  <si>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21</t>
  </si>
  <si>
    <t>A-2-0-4-5-1</t>
  </si>
  <si>
    <t>MANTENIMIENTO DE BIENES INMUEBLES</t>
  </si>
  <si>
    <t>A-2-0-4-5-2</t>
  </si>
  <si>
    <t>MANTENIMIENTO DE BIENES MUEBLES, EQUIPOS Y ENSERES</t>
  </si>
  <si>
    <t>A-2-0-4-5-10</t>
  </si>
  <si>
    <t>SERVICIO DE SEGURIDAD Y VIGILANCIA</t>
  </si>
  <si>
    <t>A-2-0-4-5-12</t>
  </si>
  <si>
    <t>MANTENIMIENTO DE OTROS BIENES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</si>
  <si>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</si>
  <si>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</si>
  <si>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</si>
  <si>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</si>
  <si>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</si>
  <si>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</si>
  <si>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</si>
  <si>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</si>
  <si>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</si>
  <si>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</si>
  <si>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</si>
  <si>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</si>
  <si>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</si>
  <si>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</si>
  <si>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</si>
  <si>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</si>
  <si>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</si>
  <si>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</si>
  <si>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</si>
  <si>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</si>
  <si>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</si>
  <si>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</si>
  <si>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</si>
  <si>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</si>
  <si>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</si>
  <si>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</si>
  <si>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</si>
  <si>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</si>
  <si>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</si>
  <si>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A-2-0-4-12-1</t>
  </si>
  <si>
    <t>BODEGAJES</t>
  </si>
  <si>
    <t>A-2-0-4-21-1</t>
  </si>
  <si>
    <t>ELEMENTOS PARA BIENESTAR SOCIAL</t>
  </si>
  <si>
    <t>A-2-0-4-21-3</t>
  </si>
  <si>
    <t>ELEMENTOS PARA ESTÍMULOS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</si>
  <si>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</si>
  <si>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</si>
  <si>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</si>
  <si>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</si>
  <si>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</si>
  <si>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</si>
  <si>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</si>
  <si>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A-2-0-4-41-13</t>
  </si>
  <si>
    <t>41</t>
  </si>
  <si>
    <t>OTROS GASTOS POR ADQUISICION DE SERVICIOS</t>
  </si>
  <si>
    <t xml:space="preserve">SUBTOTAL GASTOS DE PERSONAL </t>
  </si>
  <si>
    <t>SUBTOTAL GASTOS GENERALES</t>
  </si>
  <si>
    <t>A-3-2-1-1</t>
  </si>
  <si>
    <t>CUOTA DE AUDITAJE CONTRANAL</t>
  </si>
  <si>
    <t>SSF</t>
  </si>
  <si>
    <t>A-3-6-1-1</t>
  </si>
  <si>
    <t>SENTENCIAS Y CONCILIACIONES</t>
  </si>
  <si>
    <t>SUBTOTAL TRANSFERENCIAS</t>
  </si>
  <si>
    <t xml:space="preserve">TOTAL GASTOS DE FUNCIONAMIENTO </t>
  </si>
  <si>
    <t>C-3302-1603-1</t>
  </si>
  <si>
    <t>C</t>
  </si>
  <si>
    <t>3302</t>
  </si>
  <si>
    <t>1603</t>
  </si>
  <si>
    <t>INVESTIGACIÓN , EDICIÓN  Y DIVULGACIÓN DE LOS TRABAJOS DEL INSTITUTO EN LAS ÁREAS  DE LINGÜÍSTICA, LITERATURA Y SEMIÓTICA A NIVEL NACIONAL</t>
  </si>
  <si>
    <t>C-3399-1603-1</t>
  </si>
  <si>
    <t>3399</t>
  </si>
  <si>
    <t>FORTALECIMIENTO DEL DESARROLLO INSTITUCIONAL DEL INSTITUTO CARO Y CUERVO A NIVEL NACIONAL</t>
  </si>
  <si>
    <t>C-3399-1603-2</t>
  </si>
  <si>
    <t>ADQUISICION DE OBRAS PARA LA BIBLIOTECA Y DE EQUIPOS PARA EL FUNCIONAMIENTO Y MODERNIZACION  DE LA IMPRENTA Y LOS PROCESOS MISIONALES Y DE APOYO A NIVEL NACIONAL</t>
  </si>
  <si>
    <t>C-3399-1603-3</t>
  </si>
  <si>
    <t>ADECUACION  MEJORAMIENTO, MANTENIMIENTO, DOTACION Y CONTROL ARQUITECTONICO DE LAS SEDES DEL INSTITUTO CARO Y CUERVO EN LA CIUDAD DE BOGOTA Y EN EL MUNICIPIO DE CHIA</t>
  </si>
  <si>
    <t>TOTAL GASTOS DE INVERSIÓN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</si>
</sst>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Calibri"/>
      <family val="2"/>
    </font>
    <font>
      <b/>
      <sz val="10"/>
      <color rgb="FF000000"/>
      <name val="Times New Roman"/>
      <family val="1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7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38099</xdr:rowOff>
    </xdr:from>
    <xdr:to>
      <xdr:col>1</xdr:col>
      <xdr:colOff>1304925</xdr:colOff>
      <xdr:row>4</xdr:row>
      <xdr:rowOff>219074</xdr:rowOff>
    </xdr:to>
    <xdr:pic>
      <xdr:nvPicPr>
        <xdr:cNvPr id="2" name="1 Imagen" descr="http://conexion.caroycuervo.gov.co/imagenes/LOGO.75.APROBA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228599"/>
          <a:ext cx="1666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457200</xdr:colOff>
      <xdr:row>1</xdr:row>
      <xdr:rowOff>161925</xdr:rowOff>
    </xdr:from>
    <xdr:to>
      <xdr:col>25</xdr:col>
      <xdr:colOff>822960</xdr:colOff>
      <xdr:row>5</xdr:row>
      <xdr:rowOff>123826</xdr:rowOff>
    </xdr:to>
    <xdr:pic>
      <xdr:nvPicPr>
        <xdr:cNvPr id="3" name="2 Imagen" descr="Resultado de imagen para gobierno de colombia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50425" y="352425"/>
          <a:ext cx="1623060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07"/>
  <sheetViews>
    <sheetView showGridLines="0" tabSelected="1" topLeftCell="R82" workbookViewId="0">
      <selection activeCell="U101" sqref="U101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13.42578125" customWidth="1"/>
  </cols>
  <sheetData>
    <row r="5" spans="1:26" ht="25.5" customHeight="1"/>
    <row r="6" spans="1:26">
      <c r="A6" s="8" t="s">
        <v>0</v>
      </c>
      <c r="B6" s="8">
        <v>2017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</row>
    <row r="7" spans="1:26">
      <c r="A7" s="8" t="s">
        <v>2</v>
      </c>
      <c r="B7" s="8" t="s">
        <v>3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8" t="s">
        <v>4</v>
      </c>
      <c r="B8" s="8" t="s">
        <v>5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 ht="24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8" t="s">
        <v>20</v>
      </c>
      <c r="P9" s="8" t="s">
        <v>21</v>
      </c>
      <c r="Q9" s="8" t="s">
        <v>22</v>
      </c>
      <c r="R9" s="8" t="s">
        <v>23</v>
      </c>
      <c r="S9" s="8" t="s">
        <v>24</v>
      </c>
      <c r="T9" s="8" t="s">
        <v>25</v>
      </c>
      <c r="U9" s="8" t="s">
        <v>26</v>
      </c>
      <c r="V9" s="8" t="s">
        <v>27</v>
      </c>
      <c r="W9" s="8" t="s">
        <v>28</v>
      </c>
      <c r="X9" s="8" t="s">
        <v>29</v>
      </c>
      <c r="Y9" s="8" t="s">
        <v>30</v>
      </c>
      <c r="Z9" s="8" t="s">
        <v>31</v>
      </c>
    </row>
    <row r="10" spans="1:26">
      <c r="A10" s="2" t="s">
        <v>32</v>
      </c>
      <c r="B10" s="3" t="s">
        <v>33</v>
      </c>
      <c r="C10" s="4" t="s">
        <v>34</v>
      </c>
      <c r="D10" s="2" t="s">
        <v>35</v>
      </c>
      <c r="E10" s="2" t="s">
        <v>36</v>
      </c>
      <c r="F10" s="2" t="s">
        <v>37</v>
      </c>
      <c r="G10" s="2" t="s">
        <v>36</v>
      </c>
      <c r="H10" s="2" t="s">
        <v>36</v>
      </c>
      <c r="I10" s="2" t="s">
        <v>36</v>
      </c>
      <c r="J10" s="2"/>
      <c r="K10" s="2"/>
      <c r="L10" s="2" t="s">
        <v>38</v>
      </c>
      <c r="M10" s="2" t="s">
        <v>39</v>
      </c>
      <c r="N10" s="2" t="s">
        <v>40</v>
      </c>
      <c r="O10" s="3" t="s">
        <v>41</v>
      </c>
      <c r="P10" s="5">
        <v>2610710635</v>
      </c>
      <c r="Q10" s="5">
        <v>74471513</v>
      </c>
      <c r="R10" s="5">
        <v>1000000</v>
      </c>
      <c r="S10" s="5">
        <v>2684182148</v>
      </c>
      <c r="T10" s="5">
        <v>0</v>
      </c>
      <c r="U10" s="5">
        <v>2684182148</v>
      </c>
      <c r="V10" s="5">
        <v>0</v>
      </c>
      <c r="W10" s="5">
        <v>2684181555</v>
      </c>
      <c r="X10" s="5">
        <v>2684181555</v>
      </c>
      <c r="Y10" s="5">
        <v>2684181555</v>
      </c>
      <c r="Z10" s="5">
        <v>2684181555</v>
      </c>
    </row>
    <row r="11" spans="1:26">
      <c r="A11" s="2" t="s">
        <v>32</v>
      </c>
      <c r="B11" s="3" t="s">
        <v>33</v>
      </c>
      <c r="C11" s="4" t="s">
        <v>42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43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44</v>
      </c>
      <c r="P11" s="5">
        <v>216866389</v>
      </c>
      <c r="Q11" s="5">
        <v>0</v>
      </c>
      <c r="R11" s="5">
        <v>33899085</v>
      </c>
      <c r="S11" s="5">
        <v>182967304</v>
      </c>
      <c r="T11" s="5">
        <v>0</v>
      </c>
      <c r="U11" s="5">
        <v>173881623</v>
      </c>
      <c r="V11" s="5">
        <v>9085681</v>
      </c>
      <c r="W11" s="5">
        <v>173881623</v>
      </c>
      <c r="X11" s="5">
        <v>173881623</v>
      </c>
      <c r="Y11" s="5">
        <v>173881623</v>
      </c>
      <c r="Z11" s="5">
        <v>173881623</v>
      </c>
    </row>
    <row r="12" spans="1:26" ht="22.5">
      <c r="A12" s="2" t="s">
        <v>32</v>
      </c>
      <c r="B12" s="3" t="s">
        <v>33</v>
      </c>
      <c r="C12" s="4" t="s">
        <v>45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46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47</v>
      </c>
      <c r="P12" s="5">
        <v>1316320</v>
      </c>
      <c r="Q12" s="5">
        <v>1547975</v>
      </c>
      <c r="R12" s="5">
        <v>1</v>
      </c>
      <c r="S12" s="5">
        <v>2864294</v>
      </c>
      <c r="T12" s="5">
        <v>0</v>
      </c>
      <c r="U12" s="5">
        <v>2415092</v>
      </c>
      <c r="V12" s="5">
        <v>449202</v>
      </c>
      <c r="W12" s="5">
        <v>2360091</v>
      </c>
      <c r="X12" s="5">
        <v>2360091</v>
      </c>
      <c r="Y12" s="5">
        <v>2360091</v>
      </c>
      <c r="Z12" s="5">
        <v>2360091</v>
      </c>
    </row>
    <row r="13" spans="1:26">
      <c r="A13" s="2" t="s">
        <v>32</v>
      </c>
      <c r="B13" s="3" t="s">
        <v>33</v>
      </c>
      <c r="C13" s="4" t="s">
        <v>48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46</v>
      </c>
      <c r="I13" s="2" t="s">
        <v>36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49</v>
      </c>
      <c r="P13" s="5">
        <v>106940874</v>
      </c>
      <c r="Q13" s="5">
        <v>17359292</v>
      </c>
      <c r="R13" s="5">
        <v>106298004</v>
      </c>
      <c r="S13" s="5">
        <v>18002162</v>
      </c>
      <c r="T13" s="5">
        <v>0</v>
      </c>
      <c r="U13" s="5">
        <v>18001339</v>
      </c>
      <c r="V13" s="5">
        <v>823</v>
      </c>
      <c r="W13" s="5">
        <v>18001339</v>
      </c>
      <c r="X13" s="5">
        <v>18001339</v>
      </c>
      <c r="Y13" s="5">
        <v>18001339</v>
      </c>
      <c r="Z13" s="5">
        <v>18001339</v>
      </c>
    </row>
    <row r="14" spans="1:26">
      <c r="A14" s="2" t="s">
        <v>32</v>
      </c>
      <c r="B14" s="3" t="s">
        <v>33</v>
      </c>
      <c r="C14" s="4" t="s">
        <v>50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43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51</v>
      </c>
      <c r="P14" s="5">
        <v>18238040</v>
      </c>
      <c r="Q14" s="5">
        <v>117997252</v>
      </c>
      <c r="R14" s="5">
        <v>14480797</v>
      </c>
      <c r="S14" s="5">
        <v>121754495</v>
      </c>
      <c r="T14" s="5">
        <v>0</v>
      </c>
      <c r="U14" s="5">
        <v>121754495</v>
      </c>
      <c r="V14" s="5">
        <v>0</v>
      </c>
      <c r="W14" s="5">
        <v>121754495</v>
      </c>
      <c r="X14" s="5">
        <v>121754495</v>
      </c>
      <c r="Y14" s="5">
        <v>121754495</v>
      </c>
      <c r="Z14" s="5">
        <v>121754495</v>
      </c>
    </row>
    <row r="15" spans="1:26" ht="22.5">
      <c r="A15" s="2" t="s">
        <v>32</v>
      </c>
      <c r="B15" s="3" t="s">
        <v>33</v>
      </c>
      <c r="C15" s="4" t="s">
        <v>52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53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54</v>
      </c>
      <c r="P15" s="5">
        <v>87484230</v>
      </c>
      <c r="Q15" s="5">
        <v>4936843.8600000003</v>
      </c>
      <c r="R15" s="5">
        <v>0</v>
      </c>
      <c r="S15" s="5">
        <v>92421073.859999999</v>
      </c>
      <c r="T15" s="5">
        <v>0</v>
      </c>
      <c r="U15" s="5">
        <v>92024197</v>
      </c>
      <c r="V15" s="5">
        <v>396876.86</v>
      </c>
      <c r="W15" s="5">
        <v>92024197</v>
      </c>
      <c r="X15" s="5">
        <v>92024197</v>
      </c>
      <c r="Y15" s="5">
        <v>92024197</v>
      </c>
      <c r="Z15" s="5">
        <v>92024197</v>
      </c>
    </row>
    <row r="16" spans="1:26" ht="22.5">
      <c r="A16" s="2" t="s">
        <v>32</v>
      </c>
      <c r="B16" s="3" t="s">
        <v>33</v>
      </c>
      <c r="C16" s="4" t="s">
        <v>55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53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56</v>
      </c>
      <c r="P16" s="5">
        <v>15678529</v>
      </c>
      <c r="Q16" s="5">
        <v>331102</v>
      </c>
      <c r="R16" s="5">
        <v>0</v>
      </c>
      <c r="S16" s="5">
        <v>16009631</v>
      </c>
      <c r="T16" s="5">
        <v>0</v>
      </c>
      <c r="U16" s="5">
        <v>15603012</v>
      </c>
      <c r="V16" s="5">
        <v>406619</v>
      </c>
      <c r="W16" s="5">
        <v>15603012</v>
      </c>
      <c r="X16" s="5">
        <v>15603012</v>
      </c>
      <c r="Y16" s="5">
        <v>15603012</v>
      </c>
      <c r="Z16" s="5">
        <v>15603012</v>
      </c>
    </row>
    <row r="17" spans="1:26">
      <c r="A17" s="2" t="s">
        <v>32</v>
      </c>
      <c r="B17" s="3" t="s">
        <v>33</v>
      </c>
      <c r="C17" s="4" t="s">
        <v>57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58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59</v>
      </c>
      <c r="P17" s="5">
        <v>24434760</v>
      </c>
      <c r="Q17" s="5">
        <v>1076286.3</v>
      </c>
      <c r="R17" s="5">
        <v>28060.32</v>
      </c>
      <c r="S17" s="5">
        <v>25482985.98</v>
      </c>
      <c r="T17" s="5">
        <v>0</v>
      </c>
      <c r="U17" s="5">
        <v>25251496</v>
      </c>
      <c r="V17" s="5">
        <v>231489.98</v>
      </c>
      <c r="W17" s="5">
        <v>25251496</v>
      </c>
      <c r="X17" s="5">
        <v>25251496</v>
      </c>
      <c r="Y17" s="5">
        <v>25251496</v>
      </c>
      <c r="Z17" s="5">
        <v>25251496</v>
      </c>
    </row>
    <row r="18" spans="1:26">
      <c r="A18" s="2" t="s">
        <v>32</v>
      </c>
      <c r="B18" s="3" t="s">
        <v>33</v>
      </c>
      <c r="C18" s="4" t="s">
        <v>60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61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62</v>
      </c>
      <c r="P18" s="5">
        <v>31080000</v>
      </c>
      <c r="Q18" s="5">
        <v>945707.16</v>
      </c>
      <c r="R18" s="5">
        <v>0</v>
      </c>
      <c r="S18" s="5">
        <v>32025707.16</v>
      </c>
      <c r="T18" s="5">
        <v>0</v>
      </c>
      <c r="U18" s="5">
        <v>32011677</v>
      </c>
      <c r="V18" s="5">
        <v>14030.16</v>
      </c>
      <c r="W18" s="5">
        <v>32011677</v>
      </c>
      <c r="X18" s="5">
        <v>32011677</v>
      </c>
      <c r="Y18" s="5">
        <v>32011677</v>
      </c>
      <c r="Z18" s="5">
        <v>32011677</v>
      </c>
    </row>
    <row r="19" spans="1:26">
      <c r="A19" s="2" t="s">
        <v>32</v>
      </c>
      <c r="B19" s="3" t="s">
        <v>33</v>
      </c>
      <c r="C19" s="4" t="s">
        <v>63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64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65</v>
      </c>
      <c r="P19" s="5">
        <v>140520964</v>
      </c>
      <c r="Q19" s="5">
        <v>791179</v>
      </c>
      <c r="R19" s="5">
        <v>14033789</v>
      </c>
      <c r="S19" s="5">
        <v>127278354</v>
      </c>
      <c r="T19" s="5">
        <v>0</v>
      </c>
      <c r="U19" s="5">
        <v>127278354</v>
      </c>
      <c r="V19" s="5">
        <v>0</v>
      </c>
      <c r="W19" s="5">
        <v>127278354</v>
      </c>
      <c r="X19" s="5">
        <v>127278354</v>
      </c>
      <c r="Y19" s="5">
        <v>127278354</v>
      </c>
      <c r="Z19" s="5">
        <v>127278354</v>
      </c>
    </row>
    <row r="20" spans="1:26">
      <c r="A20" s="2" t="s">
        <v>32</v>
      </c>
      <c r="B20" s="3" t="s">
        <v>33</v>
      </c>
      <c r="C20" s="4" t="s">
        <v>66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67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68</v>
      </c>
      <c r="P20" s="5">
        <v>129291038</v>
      </c>
      <c r="Q20" s="5">
        <v>0</v>
      </c>
      <c r="R20" s="5">
        <v>0</v>
      </c>
      <c r="S20" s="5">
        <v>129291038</v>
      </c>
      <c r="T20" s="5">
        <v>0</v>
      </c>
      <c r="U20" s="5">
        <v>128864962</v>
      </c>
      <c r="V20" s="5">
        <v>426076</v>
      </c>
      <c r="W20" s="5">
        <v>128864962</v>
      </c>
      <c r="X20" s="5">
        <v>128864962</v>
      </c>
      <c r="Y20" s="5">
        <v>128864962</v>
      </c>
      <c r="Z20" s="5">
        <v>128864962</v>
      </c>
    </row>
    <row r="21" spans="1:26">
      <c r="A21" s="2" t="s">
        <v>32</v>
      </c>
      <c r="B21" s="3" t="s">
        <v>33</v>
      </c>
      <c r="C21" s="4" t="s">
        <v>69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70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71</v>
      </c>
      <c r="P21" s="5">
        <v>260627643</v>
      </c>
      <c r="Q21" s="5">
        <v>15192061</v>
      </c>
      <c r="R21" s="5">
        <v>1188058</v>
      </c>
      <c r="S21" s="5">
        <v>274631646</v>
      </c>
      <c r="T21" s="5">
        <v>0</v>
      </c>
      <c r="U21" s="5">
        <v>274027437</v>
      </c>
      <c r="V21" s="5">
        <v>604209</v>
      </c>
      <c r="W21" s="5">
        <v>274027437</v>
      </c>
      <c r="X21" s="5">
        <v>274027437</v>
      </c>
      <c r="Y21" s="5">
        <v>274027437</v>
      </c>
      <c r="Z21" s="5">
        <v>274027437</v>
      </c>
    </row>
    <row r="22" spans="1:26">
      <c r="A22" s="2" t="s">
        <v>32</v>
      </c>
      <c r="B22" s="3" t="s">
        <v>33</v>
      </c>
      <c r="C22" s="4" t="s">
        <v>72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73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74</v>
      </c>
      <c r="P22" s="5">
        <v>77104508</v>
      </c>
      <c r="Q22" s="5">
        <v>0</v>
      </c>
      <c r="R22" s="5">
        <v>0</v>
      </c>
      <c r="S22" s="5">
        <v>77104508</v>
      </c>
      <c r="T22" s="5">
        <v>0</v>
      </c>
      <c r="U22" s="5">
        <v>72869628</v>
      </c>
      <c r="V22" s="5">
        <v>4234880</v>
      </c>
      <c r="W22" s="5">
        <v>72869628</v>
      </c>
      <c r="X22" s="5">
        <v>72869628</v>
      </c>
      <c r="Y22" s="5">
        <v>72869628</v>
      </c>
      <c r="Z22" s="5">
        <v>72869628</v>
      </c>
    </row>
    <row r="23" spans="1:26">
      <c r="A23" s="2" t="s">
        <v>32</v>
      </c>
      <c r="B23" s="3" t="s">
        <v>33</v>
      </c>
      <c r="C23" s="4" t="s">
        <v>75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76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77</v>
      </c>
      <c r="P23" s="5">
        <v>46099600</v>
      </c>
      <c r="Q23" s="5">
        <v>0</v>
      </c>
      <c r="R23" s="5">
        <v>1158272</v>
      </c>
      <c r="S23" s="5">
        <v>44941328</v>
      </c>
      <c r="T23" s="5">
        <v>0</v>
      </c>
      <c r="U23" s="5">
        <v>44941326</v>
      </c>
      <c r="V23" s="5">
        <v>2</v>
      </c>
      <c r="W23" s="5">
        <v>44941326</v>
      </c>
      <c r="X23" s="5">
        <v>44941326</v>
      </c>
      <c r="Y23" s="5">
        <v>44941326</v>
      </c>
      <c r="Z23" s="5">
        <v>44941326</v>
      </c>
    </row>
    <row r="24" spans="1:26">
      <c r="A24" s="2" t="s">
        <v>32</v>
      </c>
      <c r="B24" s="3" t="s">
        <v>33</v>
      </c>
      <c r="C24" s="4" t="s">
        <v>78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79</v>
      </c>
      <c r="I24" s="2" t="s">
        <v>36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80</v>
      </c>
      <c r="P24" s="5">
        <v>21753249</v>
      </c>
      <c r="Q24" s="5">
        <v>0</v>
      </c>
      <c r="R24" s="5">
        <v>0</v>
      </c>
      <c r="S24" s="5">
        <v>21753249</v>
      </c>
      <c r="T24" s="5">
        <v>0</v>
      </c>
      <c r="U24" s="5">
        <v>17673152</v>
      </c>
      <c r="V24" s="5">
        <v>4080097</v>
      </c>
      <c r="W24" s="5">
        <v>17673152</v>
      </c>
      <c r="X24" s="5">
        <v>17673152</v>
      </c>
      <c r="Y24" s="5">
        <v>17673152</v>
      </c>
      <c r="Z24" s="5">
        <v>17673152</v>
      </c>
    </row>
    <row r="25" spans="1:26" ht="22.5">
      <c r="A25" s="2" t="s">
        <v>32</v>
      </c>
      <c r="B25" s="3" t="s">
        <v>33</v>
      </c>
      <c r="C25" s="4" t="s">
        <v>81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82</v>
      </c>
      <c r="J25" s="2"/>
      <c r="K25" s="2"/>
      <c r="L25" s="2" t="s">
        <v>83</v>
      </c>
      <c r="M25" s="2" t="s">
        <v>84</v>
      </c>
      <c r="N25" s="2" t="s">
        <v>40</v>
      </c>
      <c r="O25" s="3" t="s">
        <v>85</v>
      </c>
      <c r="P25" s="5">
        <v>20269977</v>
      </c>
      <c r="Q25" s="5">
        <v>0</v>
      </c>
      <c r="R25" s="5">
        <v>0</v>
      </c>
      <c r="S25" s="5">
        <v>20269977</v>
      </c>
      <c r="T25" s="5">
        <v>0</v>
      </c>
      <c r="U25" s="5">
        <v>19156985</v>
      </c>
      <c r="V25" s="5">
        <v>1112992</v>
      </c>
      <c r="W25" s="5">
        <v>19156985</v>
      </c>
      <c r="X25" s="5">
        <v>19156985</v>
      </c>
      <c r="Y25" s="5">
        <v>19156985</v>
      </c>
      <c r="Z25" s="5">
        <v>19156985</v>
      </c>
    </row>
    <row r="26" spans="1:26">
      <c r="A26" s="2" t="s">
        <v>32</v>
      </c>
      <c r="B26" s="3" t="s">
        <v>33</v>
      </c>
      <c r="C26" s="4" t="s">
        <v>86</v>
      </c>
      <c r="D26" s="2" t="s">
        <v>35</v>
      </c>
      <c r="E26" s="2" t="s">
        <v>36</v>
      </c>
      <c r="F26" s="2" t="s">
        <v>37</v>
      </c>
      <c r="G26" s="2" t="s">
        <v>43</v>
      </c>
      <c r="H26" s="2" t="s">
        <v>58</v>
      </c>
      <c r="I26" s="2"/>
      <c r="J26" s="2"/>
      <c r="K26" s="2"/>
      <c r="L26" s="2" t="s">
        <v>38</v>
      </c>
      <c r="M26" s="2" t="s">
        <v>39</v>
      </c>
      <c r="N26" s="2" t="s">
        <v>40</v>
      </c>
      <c r="O26" s="3" t="s">
        <v>87</v>
      </c>
      <c r="P26" s="5">
        <v>34539922</v>
      </c>
      <c r="Q26" s="5">
        <v>0</v>
      </c>
      <c r="R26" s="5">
        <v>0</v>
      </c>
      <c r="S26" s="5">
        <v>34539922</v>
      </c>
      <c r="T26" s="5">
        <v>0</v>
      </c>
      <c r="U26" s="5">
        <v>34539922</v>
      </c>
      <c r="V26" s="5">
        <v>0</v>
      </c>
      <c r="W26" s="5">
        <v>34539922</v>
      </c>
      <c r="X26" s="5">
        <v>34539922</v>
      </c>
      <c r="Y26" s="5">
        <v>34539922</v>
      </c>
      <c r="Z26" s="5">
        <v>34539922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83</v>
      </c>
      <c r="M27" s="2" t="s">
        <v>84</v>
      </c>
      <c r="N27" s="2" t="s">
        <v>40</v>
      </c>
      <c r="O27" s="3" t="s">
        <v>87</v>
      </c>
      <c r="P27" s="5">
        <v>200000000</v>
      </c>
      <c r="Q27" s="5">
        <v>3569078</v>
      </c>
      <c r="R27" s="5">
        <v>4000000</v>
      </c>
      <c r="S27" s="5">
        <v>199569078</v>
      </c>
      <c r="T27" s="5">
        <v>0</v>
      </c>
      <c r="U27" s="5">
        <v>198785778</v>
      </c>
      <c r="V27" s="5">
        <v>783300</v>
      </c>
      <c r="W27" s="5">
        <v>198785778</v>
      </c>
      <c r="X27" s="5">
        <v>198785778</v>
      </c>
      <c r="Y27" s="5">
        <v>198785778</v>
      </c>
      <c r="Z27" s="5">
        <v>198785778</v>
      </c>
    </row>
    <row r="28" spans="1:26" ht="22.5">
      <c r="A28" s="2" t="s">
        <v>32</v>
      </c>
      <c r="B28" s="3" t="s">
        <v>33</v>
      </c>
      <c r="C28" s="4" t="s">
        <v>88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64</v>
      </c>
      <c r="I28" s="2"/>
      <c r="J28" s="2"/>
      <c r="K28" s="2"/>
      <c r="L28" s="2" t="s">
        <v>83</v>
      </c>
      <c r="M28" s="2" t="s">
        <v>84</v>
      </c>
      <c r="N28" s="2" t="s">
        <v>40</v>
      </c>
      <c r="O28" s="3" t="s">
        <v>89</v>
      </c>
      <c r="P28" s="5">
        <v>27109078</v>
      </c>
      <c r="Q28" s="5">
        <v>4000000</v>
      </c>
      <c r="R28" s="5">
        <v>3569078</v>
      </c>
      <c r="S28" s="5">
        <v>27540000</v>
      </c>
      <c r="T28" s="5">
        <v>0</v>
      </c>
      <c r="U28" s="5">
        <v>27540000</v>
      </c>
      <c r="V28" s="5">
        <v>0</v>
      </c>
      <c r="W28" s="5">
        <v>27540000</v>
      </c>
      <c r="X28" s="5">
        <v>27540000</v>
      </c>
      <c r="Y28" s="5">
        <v>27540000</v>
      </c>
      <c r="Z28" s="5">
        <v>27540000</v>
      </c>
    </row>
    <row r="29" spans="1:26" ht="22.5">
      <c r="A29" s="2" t="s">
        <v>32</v>
      </c>
      <c r="B29" s="3" t="s">
        <v>33</v>
      </c>
      <c r="C29" s="4" t="s">
        <v>90</v>
      </c>
      <c r="D29" s="2" t="s">
        <v>35</v>
      </c>
      <c r="E29" s="2" t="s">
        <v>36</v>
      </c>
      <c r="F29" s="2" t="s">
        <v>37</v>
      </c>
      <c r="G29" s="2" t="s">
        <v>53</v>
      </c>
      <c r="H29" s="2" t="s">
        <v>36</v>
      </c>
      <c r="I29" s="2" t="s">
        <v>36</v>
      </c>
      <c r="J29" s="2"/>
      <c r="K29" s="2"/>
      <c r="L29" s="2" t="s">
        <v>38</v>
      </c>
      <c r="M29" s="2" t="s">
        <v>39</v>
      </c>
      <c r="N29" s="2" t="s">
        <v>40</v>
      </c>
      <c r="O29" s="3" t="s">
        <v>91</v>
      </c>
      <c r="P29" s="5">
        <v>116020100</v>
      </c>
      <c r="Q29" s="5">
        <v>25678800</v>
      </c>
      <c r="R29" s="5">
        <v>24500</v>
      </c>
      <c r="S29" s="5">
        <v>141674400</v>
      </c>
      <c r="T29" s="5">
        <v>0</v>
      </c>
      <c r="U29" s="5">
        <v>141674400</v>
      </c>
      <c r="V29" s="5">
        <v>0</v>
      </c>
      <c r="W29" s="5">
        <v>141674400</v>
      </c>
      <c r="X29" s="5">
        <v>141674400</v>
      </c>
      <c r="Y29" s="5">
        <v>141674400</v>
      </c>
      <c r="Z29" s="5">
        <v>141674400</v>
      </c>
    </row>
    <row r="30" spans="1:26" ht="22.5">
      <c r="A30" s="2" t="s">
        <v>32</v>
      </c>
      <c r="B30" s="3" t="s">
        <v>33</v>
      </c>
      <c r="C30" s="4" t="s">
        <v>92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82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93</v>
      </c>
      <c r="P30" s="5">
        <v>145594493</v>
      </c>
      <c r="Q30" s="5">
        <v>85613373</v>
      </c>
      <c r="R30" s="5">
        <v>70405166</v>
      </c>
      <c r="S30" s="5">
        <v>160802700</v>
      </c>
      <c r="T30" s="5">
        <v>0</v>
      </c>
      <c r="U30" s="5">
        <v>160802700</v>
      </c>
      <c r="V30" s="5">
        <v>0</v>
      </c>
      <c r="W30" s="5">
        <v>160802700</v>
      </c>
      <c r="X30" s="5">
        <v>160802700</v>
      </c>
      <c r="Y30" s="5">
        <v>149526521</v>
      </c>
      <c r="Z30" s="5">
        <v>149526521</v>
      </c>
    </row>
    <row r="31" spans="1:26" ht="22.5">
      <c r="A31" s="2" t="s">
        <v>32</v>
      </c>
      <c r="B31" s="3" t="s">
        <v>33</v>
      </c>
      <c r="C31" s="4" t="s">
        <v>94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46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95</v>
      </c>
      <c r="P31" s="5">
        <v>215987440</v>
      </c>
      <c r="Q31" s="5">
        <v>50501257</v>
      </c>
      <c r="R31" s="5">
        <v>5000000</v>
      </c>
      <c r="S31" s="5">
        <v>261488697</v>
      </c>
      <c r="T31" s="5">
        <v>0</v>
      </c>
      <c r="U31" s="5">
        <v>261488697</v>
      </c>
      <c r="V31" s="5">
        <v>0</v>
      </c>
      <c r="W31" s="5">
        <v>261488697</v>
      </c>
      <c r="X31" s="5">
        <v>261488697</v>
      </c>
      <c r="Y31" s="5">
        <v>241971425</v>
      </c>
      <c r="Z31" s="5">
        <v>241971425</v>
      </c>
    </row>
    <row r="32" spans="1:26" ht="45">
      <c r="A32" s="2" t="s">
        <v>32</v>
      </c>
      <c r="B32" s="3" t="s">
        <v>33</v>
      </c>
      <c r="C32" s="4" t="s">
        <v>96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53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97</v>
      </c>
      <c r="P32" s="5">
        <v>26970643</v>
      </c>
      <c r="Q32" s="5">
        <v>4759900</v>
      </c>
      <c r="R32" s="5">
        <v>1772477</v>
      </c>
      <c r="S32" s="5">
        <v>29958066</v>
      </c>
      <c r="T32" s="5">
        <v>0</v>
      </c>
      <c r="U32" s="5">
        <v>29958066</v>
      </c>
      <c r="V32" s="5">
        <v>0</v>
      </c>
      <c r="W32" s="5">
        <v>29958066</v>
      </c>
      <c r="X32" s="5">
        <v>29958066</v>
      </c>
      <c r="Y32" s="5">
        <v>27611866</v>
      </c>
      <c r="Z32" s="5">
        <v>27611866</v>
      </c>
    </row>
    <row r="33" spans="1:26">
      <c r="A33" s="2" t="s">
        <v>32</v>
      </c>
      <c r="B33" s="3" t="s">
        <v>33</v>
      </c>
      <c r="C33" s="4" t="s">
        <v>98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43</v>
      </c>
      <c r="I33" s="2" t="s">
        <v>43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99</v>
      </c>
      <c r="P33" s="5">
        <v>283076775</v>
      </c>
      <c r="Q33" s="5">
        <v>89422810</v>
      </c>
      <c r="R33" s="5">
        <v>24500620</v>
      </c>
      <c r="S33" s="5">
        <v>347998965</v>
      </c>
      <c r="T33" s="5">
        <v>0</v>
      </c>
      <c r="U33" s="5">
        <v>347998965</v>
      </c>
      <c r="V33" s="5">
        <v>0</v>
      </c>
      <c r="W33" s="5">
        <v>347998965</v>
      </c>
      <c r="X33" s="5">
        <v>347998965</v>
      </c>
      <c r="Y33" s="5">
        <v>289025089</v>
      </c>
      <c r="Z33" s="5">
        <v>289025089</v>
      </c>
    </row>
    <row r="34" spans="1:26" ht="22.5">
      <c r="A34" s="2" t="s">
        <v>32</v>
      </c>
      <c r="B34" s="3" t="s">
        <v>33</v>
      </c>
      <c r="C34" s="4" t="s">
        <v>100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82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101</v>
      </c>
      <c r="P34" s="5">
        <v>172034753</v>
      </c>
      <c r="Q34" s="5">
        <v>55597583</v>
      </c>
      <c r="R34" s="5">
        <v>0</v>
      </c>
      <c r="S34" s="5">
        <v>227632336</v>
      </c>
      <c r="T34" s="5">
        <v>0</v>
      </c>
      <c r="U34" s="5">
        <v>227632336</v>
      </c>
      <c r="V34" s="5">
        <v>0</v>
      </c>
      <c r="W34" s="5">
        <v>227632336</v>
      </c>
      <c r="X34" s="5">
        <v>227632336</v>
      </c>
      <c r="Y34" s="5">
        <v>209569455</v>
      </c>
      <c r="Z34" s="5">
        <v>209569455</v>
      </c>
    </row>
    <row r="35" spans="1:26" ht="22.5">
      <c r="A35" s="2" t="s">
        <v>32</v>
      </c>
      <c r="B35" s="3" t="s">
        <v>33</v>
      </c>
      <c r="C35" s="4" t="s">
        <v>102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103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104</v>
      </c>
      <c r="P35" s="5">
        <v>7018406</v>
      </c>
      <c r="Q35" s="5">
        <v>6768398</v>
      </c>
      <c r="R35" s="5">
        <v>2227424</v>
      </c>
      <c r="S35" s="5">
        <v>11559380</v>
      </c>
      <c r="T35" s="5">
        <v>0</v>
      </c>
      <c r="U35" s="5">
        <v>11559380</v>
      </c>
      <c r="V35" s="5">
        <v>0</v>
      </c>
      <c r="W35" s="5">
        <v>11559380</v>
      </c>
      <c r="X35" s="5">
        <v>11559380</v>
      </c>
      <c r="Y35" s="5">
        <v>10786114</v>
      </c>
      <c r="Z35" s="5">
        <v>10786114</v>
      </c>
    </row>
    <row r="36" spans="1:26">
      <c r="A36" s="2" t="s">
        <v>32</v>
      </c>
      <c r="B36" s="3" t="s">
        <v>33</v>
      </c>
      <c r="C36" s="4" t="s">
        <v>105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103</v>
      </c>
      <c r="I36" s="2"/>
      <c r="J36" s="2"/>
      <c r="K36" s="2"/>
      <c r="L36" s="2" t="s">
        <v>38</v>
      </c>
      <c r="M36" s="2" t="s">
        <v>39</v>
      </c>
      <c r="N36" s="2" t="s">
        <v>40</v>
      </c>
      <c r="O36" s="3" t="s">
        <v>106</v>
      </c>
      <c r="P36" s="5">
        <v>86905300</v>
      </c>
      <c r="Q36" s="5">
        <v>19389500</v>
      </c>
      <c r="R36" s="5">
        <v>18400</v>
      </c>
      <c r="S36" s="5">
        <v>106276400</v>
      </c>
      <c r="T36" s="5">
        <v>0</v>
      </c>
      <c r="U36" s="5">
        <v>106276400</v>
      </c>
      <c r="V36" s="5">
        <v>0</v>
      </c>
      <c r="W36" s="5">
        <v>106276400</v>
      </c>
      <c r="X36" s="5">
        <v>106276400</v>
      </c>
      <c r="Y36" s="5">
        <v>98768200</v>
      </c>
      <c r="Z36" s="5">
        <v>98768200</v>
      </c>
    </row>
    <row r="37" spans="1:26">
      <c r="A37" s="2" t="s">
        <v>32</v>
      </c>
      <c r="B37" s="3" t="s">
        <v>33</v>
      </c>
      <c r="C37" s="4" t="s">
        <v>107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108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109</v>
      </c>
      <c r="P37" s="5">
        <v>57936600</v>
      </c>
      <c r="Q37" s="5">
        <v>12929462</v>
      </c>
      <c r="R37" s="5">
        <v>3962</v>
      </c>
      <c r="S37" s="5">
        <v>70862100</v>
      </c>
      <c r="T37" s="5">
        <v>0</v>
      </c>
      <c r="U37" s="5">
        <v>70862100</v>
      </c>
      <c r="V37" s="5">
        <v>0</v>
      </c>
      <c r="W37" s="5">
        <v>70862100</v>
      </c>
      <c r="X37" s="5">
        <v>70862100</v>
      </c>
      <c r="Y37" s="5">
        <v>70862100</v>
      </c>
      <c r="Z37" s="5">
        <v>70862100</v>
      </c>
    </row>
    <row r="38" spans="1:26" s="6" customFormat="1" ht="28.5">
      <c r="A38" s="9"/>
      <c r="B38" s="10"/>
      <c r="C38" s="1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 t="s">
        <v>201</v>
      </c>
      <c r="P38" s="12">
        <f>SUM(P10:P37)</f>
        <v>5181610266</v>
      </c>
      <c r="Q38" s="12">
        <f t="shared" ref="Q38:Z38" si="0">SUM(Q10:Q37)</f>
        <v>592879372.32000005</v>
      </c>
      <c r="R38" s="12">
        <f t="shared" si="0"/>
        <v>283607693.31999999</v>
      </c>
      <c r="S38" s="12">
        <f t="shared" si="0"/>
        <v>5490881945</v>
      </c>
      <c r="T38" s="12">
        <f t="shared" si="0"/>
        <v>0</v>
      </c>
      <c r="U38" s="12">
        <f t="shared" si="0"/>
        <v>5469055667</v>
      </c>
      <c r="V38" s="12">
        <f t="shared" si="0"/>
        <v>21826278</v>
      </c>
      <c r="W38" s="12">
        <f t="shared" si="0"/>
        <v>5469000073</v>
      </c>
      <c r="X38" s="12">
        <f t="shared" si="0"/>
        <v>5469000073</v>
      </c>
      <c r="Y38" s="12">
        <f t="shared" si="0"/>
        <v>5350542199</v>
      </c>
      <c r="Z38" s="12">
        <f t="shared" si="0"/>
        <v>5350542199</v>
      </c>
    </row>
    <row r="39" spans="1:26">
      <c r="A39" s="2" t="s">
        <v>32</v>
      </c>
      <c r="B39" s="3" t="s">
        <v>33</v>
      </c>
      <c r="C39" s="4" t="s">
        <v>110</v>
      </c>
      <c r="D39" s="2" t="s">
        <v>35</v>
      </c>
      <c r="E39" s="2" t="s">
        <v>43</v>
      </c>
      <c r="F39" s="2" t="s">
        <v>37</v>
      </c>
      <c r="G39" s="2" t="s">
        <v>82</v>
      </c>
      <c r="H39" s="2" t="s">
        <v>111</v>
      </c>
      <c r="I39" s="2" t="s">
        <v>43</v>
      </c>
      <c r="J39" s="2"/>
      <c r="K39" s="2"/>
      <c r="L39" s="2" t="s">
        <v>38</v>
      </c>
      <c r="M39" s="2" t="s">
        <v>39</v>
      </c>
      <c r="N39" s="2" t="s">
        <v>40</v>
      </c>
      <c r="O39" s="3" t="s">
        <v>112</v>
      </c>
      <c r="P39" s="5">
        <v>591000</v>
      </c>
      <c r="Q39" s="5">
        <v>2668300</v>
      </c>
      <c r="R39" s="5">
        <v>0</v>
      </c>
      <c r="S39" s="5">
        <v>3259300</v>
      </c>
      <c r="T39" s="5">
        <v>0</v>
      </c>
      <c r="U39" s="5">
        <v>3259300</v>
      </c>
      <c r="V39" s="5">
        <v>0</v>
      </c>
      <c r="W39" s="5">
        <v>3259300</v>
      </c>
      <c r="X39" s="5">
        <v>3259300</v>
      </c>
      <c r="Y39" s="5">
        <v>3259300</v>
      </c>
      <c r="Z39" s="5">
        <v>3259300</v>
      </c>
    </row>
    <row r="40" spans="1:26">
      <c r="A40" s="2" t="s">
        <v>32</v>
      </c>
      <c r="B40" s="3" t="s">
        <v>33</v>
      </c>
      <c r="C40" s="4" t="s">
        <v>113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82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114</v>
      </c>
      <c r="P40" s="5">
        <v>23496621</v>
      </c>
      <c r="Q40" s="5">
        <v>0</v>
      </c>
      <c r="R40" s="5">
        <v>7593081</v>
      </c>
      <c r="S40" s="5">
        <v>15903540</v>
      </c>
      <c r="T40" s="5">
        <v>0</v>
      </c>
      <c r="U40" s="5">
        <v>15903540</v>
      </c>
      <c r="V40" s="5">
        <v>0</v>
      </c>
      <c r="W40" s="5">
        <v>15903540</v>
      </c>
      <c r="X40" s="5">
        <v>15903540</v>
      </c>
      <c r="Y40" s="5">
        <v>15903540</v>
      </c>
      <c r="Z40" s="5">
        <v>15903540</v>
      </c>
    </row>
    <row r="41" spans="1:26">
      <c r="A41" s="2" t="s">
        <v>32</v>
      </c>
      <c r="B41" s="3" t="s">
        <v>33</v>
      </c>
      <c r="C41" s="4" t="s">
        <v>115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116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117</v>
      </c>
      <c r="P41" s="5">
        <v>2000000</v>
      </c>
      <c r="Q41" s="5">
        <v>0</v>
      </c>
      <c r="R41" s="5">
        <v>1893673</v>
      </c>
      <c r="S41" s="5">
        <v>106327</v>
      </c>
      <c r="T41" s="5">
        <v>0</v>
      </c>
      <c r="U41" s="5">
        <v>106327</v>
      </c>
      <c r="V41" s="5">
        <v>0</v>
      </c>
      <c r="W41" s="5">
        <v>16327</v>
      </c>
      <c r="X41" s="5">
        <v>16327</v>
      </c>
      <c r="Y41" s="5">
        <v>16327</v>
      </c>
      <c r="Z41" s="5">
        <v>16327</v>
      </c>
    </row>
    <row r="42" spans="1:26">
      <c r="A42" s="2" t="s">
        <v>32</v>
      </c>
      <c r="B42" s="3" t="s">
        <v>33</v>
      </c>
      <c r="C42" s="4" t="s">
        <v>118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119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120</v>
      </c>
      <c r="P42" s="5">
        <v>3268724</v>
      </c>
      <c r="Q42" s="5">
        <v>0</v>
      </c>
      <c r="R42" s="5">
        <v>1488924</v>
      </c>
      <c r="S42" s="5">
        <v>1779800</v>
      </c>
      <c r="T42" s="5">
        <v>0</v>
      </c>
      <c r="U42" s="5">
        <v>1779800</v>
      </c>
      <c r="V42" s="5">
        <v>0</v>
      </c>
      <c r="W42" s="5">
        <v>1689800</v>
      </c>
      <c r="X42" s="5">
        <v>1689800</v>
      </c>
      <c r="Y42" s="5">
        <v>1689800</v>
      </c>
      <c r="Z42" s="5">
        <v>1689800</v>
      </c>
    </row>
    <row r="43" spans="1:26">
      <c r="A43" s="2" t="s">
        <v>32</v>
      </c>
      <c r="B43" s="3" t="s">
        <v>33</v>
      </c>
      <c r="C43" s="4" t="s">
        <v>121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122</v>
      </c>
      <c r="I43" s="2" t="s">
        <v>36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123</v>
      </c>
      <c r="P43" s="5">
        <v>102000</v>
      </c>
      <c r="Q43" s="5">
        <v>0</v>
      </c>
      <c r="R43" s="5">
        <v>102000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</row>
    <row r="44" spans="1:26">
      <c r="A44" s="2" t="s">
        <v>32</v>
      </c>
      <c r="B44" s="3" t="s">
        <v>33</v>
      </c>
      <c r="C44" s="4" t="s">
        <v>124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43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125</v>
      </c>
      <c r="P44" s="5">
        <v>200000</v>
      </c>
      <c r="Q44" s="5">
        <v>0</v>
      </c>
      <c r="R44" s="5">
        <v>200000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</row>
    <row r="45" spans="1:26">
      <c r="A45" s="2" t="s">
        <v>32</v>
      </c>
      <c r="B45" s="3" t="s">
        <v>33</v>
      </c>
      <c r="C45" s="4" t="s">
        <v>126</v>
      </c>
      <c r="D45" s="2" t="s">
        <v>35</v>
      </c>
      <c r="E45" s="2" t="s">
        <v>43</v>
      </c>
      <c r="F45" s="2" t="s">
        <v>37</v>
      </c>
      <c r="G45" s="2" t="s">
        <v>46</v>
      </c>
      <c r="H45" s="2" t="s">
        <v>36</v>
      </c>
      <c r="I45" s="2" t="s">
        <v>103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127</v>
      </c>
      <c r="P45" s="5">
        <v>0</v>
      </c>
      <c r="Q45" s="5">
        <v>3000000</v>
      </c>
      <c r="R45" s="5">
        <v>3000000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</row>
    <row r="46" spans="1:26">
      <c r="A46" s="2" t="s">
        <v>32</v>
      </c>
      <c r="B46" s="3" t="s">
        <v>33</v>
      </c>
      <c r="C46" s="4" t="s">
        <v>126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36</v>
      </c>
      <c r="I46" s="2" t="s">
        <v>103</v>
      </c>
      <c r="J46" s="2"/>
      <c r="K46" s="2"/>
      <c r="L46" s="2" t="s">
        <v>83</v>
      </c>
      <c r="M46" s="2" t="s">
        <v>84</v>
      </c>
      <c r="N46" s="2" t="s">
        <v>40</v>
      </c>
      <c r="O46" s="3" t="s">
        <v>127</v>
      </c>
      <c r="P46" s="5">
        <v>0</v>
      </c>
      <c r="Q46" s="5">
        <v>10311718</v>
      </c>
      <c r="R46" s="5">
        <v>0</v>
      </c>
      <c r="S46" s="5">
        <v>10311718</v>
      </c>
      <c r="T46" s="5">
        <v>0</v>
      </c>
      <c r="U46" s="5">
        <v>10311718</v>
      </c>
      <c r="V46" s="5">
        <v>0</v>
      </c>
      <c r="W46" s="5">
        <v>10311718</v>
      </c>
      <c r="X46" s="5">
        <v>10311718</v>
      </c>
      <c r="Y46" s="5">
        <v>0</v>
      </c>
      <c r="Z46" s="5">
        <v>0</v>
      </c>
    </row>
    <row r="47" spans="1:26">
      <c r="A47" s="2" t="s">
        <v>32</v>
      </c>
      <c r="B47" s="3" t="s">
        <v>33</v>
      </c>
      <c r="C47" s="4" t="s">
        <v>128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36</v>
      </c>
      <c r="I47" s="2" t="s">
        <v>129</v>
      </c>
      <c r="J47" s="2"/>
      <c r="K47" s="2"/>
      <c r="L47" s="2" t="s">
        <v>83</v>
      </c>
      <c r="M47" s="2" t="s">
        <v>84</v>
      </c>
      <c r="N47" s="2" t="s">
        <v>40</v>
      </c>
      <c r="O47" s="3" t="s">
        <v>130</v>
      </c>
      <c r="P47" s="5">
        <v>0</v>
      </c>
      <c r="Q47" s="5">
        <v>5149844</v>
      </c>
      <c r="R47" s="5">
        <v>887844</v>
      </c>
      <c r="S47" s="5">
        <v>4262000</v>
      </c>
      <c r="T47" s="5">
        <v>0</v>
      </c>
      <c r="U47" s="5">
        <v>4262000</v>
      </c>
      <c r="V47" s="5">
        <v>0</v>
      </c>
      <c r="W47" s="5">
        <v>4262000</v>
      </c>
      <c r="X47" s="5">
        <v>4262000</v>
      </c>
      <c r="Y47" s="5">
        <v>0</v>
      </c>
      <c r="Z47" s="5">
        <v>0</v>
      </c>
    </row>
    <row r="48" spans="1:26">
      <c r="A48" s="2" t="s">
        <v>32</v>
      </c>
      <c r="B48" s="3" t="s">
        <v>33</v>
      </c>
      <c r="C48" s="4" t="s">
        <v>131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43</v>
      </c>
      <c r="I48" s="2" t="s">
        <v>43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132</v>
      </c>
      <c r="P48" s="5">
        <v>0</v>
      </c>
      <c r="Q48" s="5">
        <v>11390329</v>
      </c>
      <c r="R48" s="5">
        <v>4747035</v>
      </c>
      <c r="S48" s="5">
        <v>6643294</v>
      </c>
      <c r="T48" s="5">
        <v>0</v>
      </c>
      <c r="U48" s="5">
        <v>6643294</v>
      </c>
      <c r="V48" s="5">
        <v>0</v>
      </c>
      <c r="W48" s="5">
        <v>6643294</v>
      </c>
      <c r="X48" s="5">
        <v>6643294</v>
      </c>
      <c r="Y48" s="5">
        <v>6643294</v>
      </c>
      <c r="Z48" s="5">
        <v>6643294</v>
      </c>
    </row>
    <row r="49" spans="1:26">
      <c r="A49" s="2" t="s">
        <v>32</v>
      </c>
      <c r="B49" s="3" t="s">
        <v>33</v>
      </c>
      <c r="C49" s="4" t="s">
        <v>133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36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134</v>
      </c>
      <c r="P49" s="5">
        <v>0</v>
      </c>
      <c r="Q49" s="5">
        <v>15000000</v>
      </c>
      <c r="R49" s="5">
        <v>0</v>
      </c>
      <c r="S49" s="5">
        <v>15000000</v>
      </c>
      <c r="T49" s="5">
        <v>0</v>
      </c>
      <c r="U49" s="5">
        <v>15000000</v>
      </c>
      <c r="V49" s="5">
        <v>0</v>
      </c>
      <c r="W49" s="5">
        <v>15000000</v>
      </c>
      <c r="X49" s="5">
        <v>12571763</v>
      </c>
      <c r="Y49" s="5">
        <v>12571763</v>
      </c>
      <c r="Z49" s="5">
        <v>12571763</v>
      </c>
    </row>
    <row r="50" spans="1:26">
      <c r="A50" s="2" t="s">
        <v>32</v>
      </c>
      <c r="B50" s="3" t="s">
        <v>33</v>
      </c>
      <c r="C50" s="4" t="s">
        <v>135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43</v>
      </c>
      <c r="J50" s="2"/>
      <c r="K50" s="2"/>
      <c r="L50" s="2" t="s">
        <v>83</v>
      </c>
      <c r="M50" s="2" t="s">
        <v>84</v>
      </c>
      <c r="N50" s="2" t="s">
        <v>40</v>
      </c>
      <c r="O50" s="3" t="s">
        <v>136</v>
      </c>
      <c r="P50" s="5">
        <v>0</v>
      </c>
      <c r="Q50" s="5">
        <v>25225471.350000001</v>
      </c>
      <c r="R50" s="5">
        <v>844087.07</v>
      </c>
      <c r="S50" s="5">
        <v>24381384.280000001</v>
      </c>
      <c r="T50" s="5">
        <v>0</v>
      </c>
      <c r="U50" s="5">
        <v>24381384.280000001</v>
      </c>
      <c r="V50" s="5">
        <v>0</v>
      </c>
      <c r="W50" s="5">
        <v>24381384.280000001</v>
      </c>
      <c r="X50" s="5">
        <v>10996783.48</v>
      </c>
      <c r="Y50" s="5">
        <v>10996783.48</v>
      </c>
      <c r="Z50" s="5">
        <v>10996783.48</v>
      </c>
    </row>
    <row r="51" spans="1:26">
      <c r="A51" s="2" t="s">
        <v>32</v>
      </c>
      <c r="B51" s="3" t="s">
        <v>33</v>
      </c>
      <c r="C51" s="4" t="s">
        <v>137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103</v>
      </c>
      <c r="J51" s="2"/>
      <c r="K51" s="2"/>
      <c r="L51" s="2" t="s">
        <v>83</v>
      </c>
      <c r="M51" s="2" t="s">
        <v>84</v>
      </c>
      <c r="N51" s="2" t="s">
        <v>40</v>
      </c>
      <c r="O51" s="3" t="s">
        <v>138</v>
      </c>
      <c r="P51" s="5">
        <v>0</v>
      </c>
      <c r="Q51" s="5">
        <v>7466200</v>
      </c>
      <c r="R51" s="5">
        <v>0</v>
      </c>
      <c r="S51" s="5">
        <v>7466200</v>
      </c>
      <c r="T51" s="5">
        <v>0</v>
      </c>
      <c r="U51" s="5">
        <v>7466200</v>
      </c>
      <c r="V51" s="5">
        <v>0</v>
      </c>
      <c r="W51" s="5">
        <v>7466200</v>
      </c>
      <c r="X51" s="5">
        <v>7466200</v>
      </c>
      <c r="Y51" s="5">
        <v>7466200</v>
      </c>
      <c r="Z51" s="5">
        <v>7466200</v>
      </c>
    </row>
    <row r="52" spans="1:26" ht="22.5">
      <c r="A52" s="2" t="s">
        <v>32</v>
      </c>
      <c r="B52" s="3" t="s">
        <v>33</v>
      </c>
      <c r="C52" s="4" t="s">
        <v>139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67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140</v>
      </c>
      <c r="P52" s="5">
        <v>0</v>
      </c>
      <c r="Q52" s="5">
        <v>21014248</v>
      </c>
      <c r="R52" s="5">
        <v>8492854</v>
      </c>
      <c r="S52" s="5">
        <v>12521394</v>
      </c>
      <c r="T52" s="5">
        <v>0</v>
      </c>
      <c r="U52" s="5">
        <v>12520344</v>
      </c>
      <c r="V52" s="5">
        <v>1050</v>
      </c>
      <c r="W52" s="5">
        <v>12520344</v>
      </c>
      <c r="X52" s="5">
        <v>12520344</v>
      </c>
      <c r="Y52" s="5">
        <v>12520344</v>
      </c>
      <c r="Z52" s="5">
        <v>12520344</v>
      </c>
    </row>
    <row r="53" spans="1:26" ht="22.5">
      <c r="A53" s="2" t="s">
        <v>32</v>
      </c>
      <c r="B53" s="3" t="s">
        <v>33</v>
      </c>
      <c r="C53" s="4" t="s">
        <v>141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46</v>
      </c>
      <c r="I53" s="2" t="s">
        <v>142</v>
      </c>
      <c r="J53" s="2"/>
      <c r="K53" s="2"/>
      <c r="L53" s="2" t="s">
        <v>38</v>
      </c>
      <c r="M53" s="2" t="s">
        <v>39</v>
      </c>
      <c r="N53" s="2" t="s">
        <v>40</v>
      </c>
      <c r="O53" s="3" t="s">
        <v>143</v>
      </c>
      <c r="P53" s="5">
        <v>0</v>
      </c>
      <c r="Q53" s="5">
        <v>5409435</v>
      </c>
      <c r="R53" s="5">
        <v>3183910</v>
      </c>
      <c r="S53" s="5">
        <v>2225525</v>
      </c>
      <c r="T53" s="5">
        <v>0</v>
      </c>
      <c r="U53" s="5">
        <v>2225525</v>
      </c>
      <c r="V53" s="5">
        <v>0</v>
      </c>
      <c r="W53" s="5">
        <v>1782324</v>
      </c>
      <c r="X53" s="5">
        <v>1782324</v>
      </c>
      <c r="Y53" s="5">
        <v>1782324</v>
      </c>
      <c r="Z53" s="5">
        <v>1782324</v>
      </c>
    </row>
    <row r="54" spans="1:26" ht="22.5">
      <c r="A54" s="2" t="s">
        <v>32</v>
      </c>
      <c r="B54" s="3" t="s">
        <v>33</v>
      </c>
      <c r="C54" s="4" t="s">
        <v>144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46</v>
      </c>
      <c r="I54" s="2" t="s">
        <v>145</v>
      </c>
      <c r="J54" s="2"/>
      <c r="K54" s="2"/>
      <c r="L54" s="2" t="s">
        <v>38</v>
      </c>
      <c r="M54" s="2" t="s">
        <v>39</v>
      </c>
      <c r="N54" s="2" t="s">
        <v>40</v>
      </c>
      <c r="O54" s="3" t="s">
        <v>146</v>
      </c>
      <c r="P54" s="5">
        <v>39054803</v>
      </c>
      <c r="Q54" s="5">
        <v>7269780</v>
      </c>
      <c r="R54" s="5">
        <v>26070966</v>
      </c>
      <c r="S54" s="5">
        <v>20253617</v>
      </c>
      <c r="T54" s="5">
        <v>0</v>
      </c>
      <c r="U54" s="5">
        <v>20253617</v>
      </c>
      <c r="V54" s="5">
        <v>0</v>
      </c>
      <c r="W54" s="5">
        <v>19887335</v>
      </c>
      <c r="X54" s="5">
        <v>19887335</v>
      </c>
      <c r="Y54" s="5">
        <v>19887335</v>
      </c>
      <c r="Z54" s="5">
        <v>19887335</v>
      </c>
    </row>
    <row r="55" spans="1:26" ht="22.5">
      <c r="A55" s="2" t="s">
        <v>32</v>
      </c>
      <c r="B55" s="3" t="s">
        <v>33</v>
      </c>
      <c r="C55" s="4" t="s">
        <v>144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46</v>
      </c>
      <c r="I55" s="2" t="s">
        <v>145</v>
      </c>
      <c r="J55" s="2"/>
      <c r="K55" s="2"/>
      <c r="L55" s="2" t="s">
        <v>83</v>
      </c>
      <c r="M55" s="2" t="s">
        <v>84</v>
      </c>
      <c r="N55" s="2" t="s">
        <v>40</v>
      </c>
      <c r="O55" s="3" t="s">
        <v>146</v>
      </c>
      <c r="P55" s="5">
        <v>106500000</v>
      </c>
      <c r="Q55" s="5">
        <v>5785337.3499999996</v>
      </c>
      <c r="R55" s="5">
        <v>67113140.349999994</v>
      </c>
      <c r="S55" s="5">
        <v>45172197</v>
      </c>
      <c r="T55" s="5">
        <v>0</v>
      </c>
      <c r="U55" s="5">
        <v>45172197</v>
      </c>
      <c r="V55" s="5">
        <v>0</v>
      </c>
      <c r="W55" s="5">
        <v>45172197</v>
      </c>
      <c r="X55" s="5">
        <v>45172197</v>
      </c>
      <c r="Y55" s="5">
        <v>45038973</v>
      </c>
      <c r="Z55" s="5">
        <v>45038973</v>
      </c>
    </row>
    <row r="56" spans="1:26" ht="22.5">
      <c r="A56" s="2" t="s">
        <v>32</v>
      </c>
      <c r="B56" s="3" t="s">
        <v>33</v>
      </c>
      <c r="C56" s="4" t="s">
        <v>144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46</v>
      </c>
      <c r="I56" s="2" t="s">
        <v>145</v>
      </c>
      <c r="J56" s="2"/>
      <c r="K56" s="2"/>
      <c r="L56" s="2" t="s">
        <v>83</v>
      </c>
      <c r="M56" s="2" t="s">
        <v>147</v>
      </c>
      <c r="N56" s="2" t="s">
        <v>40</v>
      </c>
      <c r="O56" s="3" t="s">
        <v>146</v>
      </c>
      <c r="P56" s="5">
        <v>0</v>
      </c>
      <c r="Q56" s="5">
        <v>5793450.71</v>
      </c>
      <c r="R56" s="5">
        <v>5793450.71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</row>
    <row r="57" spans="1:26" ht="22.5">
      <c r="A57" s="2" t="s">
        <v>32</v>
      </c>
      <c r="B57" s="3" t="s">
        <v>33</v>
      </c>
      <c r="C57" s="4" t="s">
        <v>148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36</v>
      </c>
      <c r="J57" s="2"/>
      <c r="K57" s="2"/>
      <c r="L57" s="2" t="s">
        <v>38</v>
      </c>
      <c r="M57" s="2" t="s">
        <v>39</v>
      </c>
      <c r="N57" s="2" t="s">
        <v>40</v>
      </c>
      <c r="O57" s="3" t="s">
        <v>149</v>
      </c>
      <c r="P57" s="5">
        <v>301070.71000000002</v>
      </c>
      <c r="Q57" s="5">
        <v>57372587</v>
      </c>
      <c r="R57" s="5">
        <v>64272.71</v>
      </c>
      <c r="S57" s="5">
        <v>57609385</v>
      </c>
      <c r="T57" s="5">
        <v>0</v>
      </c>
      <c r="U57" s="5">
        <v>57609384.289999999</v>
      </c>
      <c r="V57" s="5">
        <v>0.71</v>
      </c>
      <c r="W57" s="5">
        <v>57609384.289999999</v>
      </c>
      <c r="X57" s="5">
        <v>57609384.289999999</v>
      </c>
      <c r="Y57" s="5">
        <v>51700</v>
      </c>
      <c r="Z57" s="5">
        <v>51700</v>
      </c>
    </row>
    <row r="58" spans="1:26" ht="22.5">
      <c r="A58" s="2" t="s">
        <v>32</v>
      </c>
      <c r="B58" s="3" t="s">
        <v>33</v>
      </c>
      <c r="C58" s="4" t="s">
        <v>148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36</v>
      </c>
      <c r="J58" s="2"/>
      <c r="K58" s="2"/>
      <c r="L58" s="2" t="s">
        <v>83</v>
      </c>
      <c r="M58" s="2" t="s">
        <v>84</v>
      </c>
      <c r="N58" s="2" t="s">
        <v>40</v>
      </c>
      <c r="O58" s="3" t="s">
        <v>149</v>
      </c>
      <c r="P58" s="5">
        <v>0</v>
      </c>
      <c r="Q58" s="5">
        <v>64988561.780000001</v>
      </c>
      <c r="R58" s="5">
        <v>11879577</v>
      </c>
      <c r="S58" s="5">
        <v>53108984.780000001</v>
      </c>
      <c r="T58" s="5">
        <v>0</v>
      </c>
      <c r="U58" s="5">
        <v>53108984.710000001</v>
      </c>
      <c r="V58" s="5">
        <v>7.0000000000000007E-2</v>
      </c>
      <c r="W58" s="5">
        <v>53108984.710000001</v>
      </c>
      <c r="X58" s="5">
        <v>53108983.710000001</v>
      </c>
      <c r="Y58" s="5">
        <v>44306403</v>
      </c>
      <c r="Z58" s="5">
        <v>44306403</v>
      </c>
    </row>
    <row r="59" spans="1:26" ht="22.5">
      <c r="A59" s="2" t="s">
        <v>32</v>
      </c>
      <c r="B59" s="3" t="s">
        <v>33</v>
      </c>
      <c r="C59" s="4" t="s">
        <v>148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36</v>
      </c>
      <c r="J59" s="2"/>
      <c r="K59" s="2"/>
      <c r="L59" s="2" t="s">
        <v>83</v>
      </c>
      <c r="M59" s="2" t="s">
        <v>147</v>
      </c>
      <c r="N59" s="2" t="s">
        <v>40</v>
      </c>
      <c r="O59" s="3" t="s">
        <v>149</v>
      </c>
      <c r="P59" s="5">
        <v>0</v>
      </c>
      <c r="Q59" s="5">
        <v>57900033</v>
      </c>
      <c r="R59" s="5">
        <v>0</v>
      </c>
      <c r="S59" s="5">
        <v>57900033</v>
      </c>
      <c r="T59" s="5">
        <v>0</v>
      </c>
      <c r="U59" s="5">
        <v>57900033</v>
      </c>
      <c r="V59" s="5">
        <v>0</v>
      </c>
      <c r="W59" s="5">
        <v>57900033</v>
      </c>
      <c r="X59" s="5">
        <v>57900033</v>
      </c>
      <c r="Y59" s="5">
        <v>57668318</v>
      </c>
      <c r="Z59" s="5">
        <v>57668318</v>
      </c>
    </row>
    <row r="60" spans="1:26" ht="22.5">
      <c r="A60" s="2" t="s">
        <v>32</v>
      </c>
      <c r="B60" s="3" t="s">
        <v>33</v>
      </c>
      <c r="C60" s="4" t="s">
        <v>150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53</v>
      </c>
      <c r="I60" s="2" t="s">
        <v>43</v>
      </c>
      <c r="J60" s="2"/>
      <c r="K60" s="2"/>
      <c r="L60" s="2" t="s">
        <v>83</v>
      </c>
      <c r="M60" s="2" t="s">
        <v>84</v>
      </c>
      <c r="N60" s="2" t="s">
        <v>40</v>
      </c>
      <c r="O60" s="3" t="s">
        <v>151</v>
      </c>
      <c r="P60" s="5">
        <v>0</v>
      </c>
      <c r="Q60" s="5">
        <v>24771000</v>
      </c>
      <c r="R60" s="5">
        <v>436737</v>
      </c>
      <c r="S60" s="5">
        <v>24334263</v>
      </c>
      <c r="T60" s="5">
        <v>0</v>
      </c>
      <c r="U60" s="5">
        <v>24334263</v>
      </c>
      <c r="V60" s="5">
        <v>0</v>
      </c>
      <c r="W60" s="5">
        <v>24334263</v>
      </c>
      <c r="X60" s="5">
        <v>24334263</v>
      </c>
      <c r="Y60" s="5">
        <v>24334263</v>
      </c>
      <c r="Z60" s="5">
        <v>24334263</v>
      </c>
    </row>
    <row r="61" spans="1:26" ht="22.5">
      <c r="A61" s="2" t="s">
        <v>32</v>
      </c>
      <c r="B61" s="3" t="s">
        <v>33</v>
      </c>
      <c r="C61" s="4" t="s">
        <v>152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53</v>
      </c>
      <c r="I61" s="2" t="s">
        <v>39</v>
      </c>
      <c r="J61" s="2"/>
      <c r="K61" s="2"/>
      <c r="L61" s="2" t="s">
        <v>83</v>
      </c>
      <c r="M61" s="2" t="s">
        <v>84</v>
      </c>
      <c r="N61" s="2" t="s">
        <v>40</v>
      </c>
      <c r="O61" s="3" t="s">
        <v>153</v>
      </c>
      <c r="P61" s="5">
        <v>0</v>
      </c>
      <c r="Q61" s="5">
        <v>287475456</v>
      </c>
      <c r="R61" s="5">
        <v>5183151</v>
      </c>
      <c r="S61" s="5">
        <v>282292305</v>
      </c>
      <c r="T61" s="5">
        <v>0</v>
      </c>
      <c r="U61" s="5">
        <v>282292305</v>
      </c>
      <c r="V61" s="5">
        <v>0</v>
      </c>
      <c r="W61" s="5">
        <v>282292305</v>
      </c>
      <c r="X61" s="5">
        <v>282292305</v>
      </c>
      <c r="Y61" s="5">
        <v>282292305</v>
      </c>
      <c r="Z61" s="5">
        <v>282292305</v>
      </c>
    </row>
    <row r="62" spans="1:26" ht="22.5">
      <c r="A62" s="2" t="s">
        <v>32</v>
      </c>
      <c r="B62" s="3" t="s">
        <v>33</v>
      </c>
      <c r="C62" s="4" t="s">
        <v>154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53</v>
      </c>
      <c r="I62" s="2" t="s">
        <v>58</v>
      </c>
      <c r="J62" s="2"/>
      <c r="K62" s="2"/>
      <c r="L62" s="2" t="s">
        <v>38</v>
      </c>
      <c r="M62" s="2" t="s">
        <v>39</v>
      </c>
      <c r="N62" s="2" t="s">
        <v>40</v>
      </c>
      <c r="O62" s="3" t="s">
        <v>155</v>
      </c>
      <c r="P62" s="5">
        <v>342047680</v>
      </c>
      <c r="Q62" s="5">
        <v>26060053</v>
      </c>
      <c r="R62" s="5">
        <v>58416063</v>
      </c>
      <c r="S62" s="5">
        <v>309691670</v>
      </c>
      <c r="T62" s="5">
        <v>0</v>
      </c>
      <c r="U62" s="5">
        <v>309691670</v>
      </c>
      <c r="V62" s="5">
        <v>0</v>
      </c>
      <c r="W62" s="5">
        <v>309691670</v>
      </c>
      <c r="X62" s="5">
        <v>309691670</v>
      </c>
      <c r="Y62" s="5">
        <v>295391582.06</v>
      </c>
      <c r="Z62" s="5">
        <v>295391582.06</v>
      </c>
    </row>
    <row r="63" spans="1:26" ht="22.5">
      <c r="A63" s="2" t="s">
        <v>32</v>
      </c>
      <c r="B63" s="3" t="s">
        <v>33</v>
      </c>
      <c r="C63" s="4" t="s">
        <v>154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53</v>
      </c>
      <c r="I63" s="2" t="s">
        <v>58</v>
      </c>
      <c r="J63" s="2"/>
      <c r="K63" s="2"/>
      <c r="L63" s="2" t="s">
        <v>83</v>
      </c>
      <c r="M63" s="2" t="s">
        <v>84</v>
      </c>
      <c r="N63" s="2" t="s">
        <v>40</v>
      </c>
      <c r="O63" s="3" t="s">
        <v>155</v>
      </c>
      <c r="P63" s="5">
        <v>453222133</v>
      </c>
      <c r="Q63" s="5">
        <v>0</v>
      </c>
      <c r="R63" s="5">
        <v>414806507.06</v>
      </c>
      <c r="S63" s="5">
        <v>38415625.939999998</v>
      </c>
      <c r="T63" s="5">
        <v>0</v>
      </c>
      <c r="U63" s="5">
        <v>38415625.939999998</v>
      </c>
      <c r="V63" s="5">
        <v>0</v>
      </c>
      <c r="W63" s="5">
        <v>38415625.939999998</v>
      </c>
      <c r="X63" s="5">
        <v>35437325.939999998</v>
      </c>
      <c r="Y63" s="5">
        <v>27471825.940000001</v>
      </c>
      <c r="Z63" s="5">
        <v>27471825.940000001</v>
      </c>
    </row>
    <row r="64" spans="1:26" ht="22.5">
      <c r="A64" s="2" t="s">
        <v>32</v>
      </c>
      <c r="B64" s="3" t="s">
        <v>33</v>
      </c>
      <c r="C64" s="4" t="s">
        <v>154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53</v>
      </c>
      <c r="I64" s="2" t="s">
        <v>58</v>
      </c>
      <c r="J64" s="2"/>
      <c r="K64" s="2"/>
      <c r="L64" s="2" t="s">
        <v>83</v>
      </c>
      <c r="M64" s="2" t="s">
        <v>147</v>
      </c>
      <c r="N64" s="2" t="s">
        <v>40</v>
      </c>
      <c r="O64" s="3" t="s">
        <v>155</v>
      </c>
      <c r="P64" s="5">
        <v>57900033</v>
      </c>
      <c r="Q64" s="5">
        <v>0</v>
      </c>
      <c r="R64" s="5">
        <v>57900033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</row>
    <row r="65" spans="1:26">
      <c r="A65" s="2" t="s">
        <v>32</v>
      </c>
      <c r="B65" s="3" t="s">
        <v>33</v>
      </c>
      <c r="C65" s="4" t="s">
        <v>156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53</v>
      </c>
      <c r="I65" s="2" t="s">
        <v>61</v>
      </c>
      <c r="J65" s="2"/>
      <c r="K65" s="2"/>
      <c r="L65" s="2" t="s">
        <v>38</v>
      </c>
      <c r="M65" s="2" t="s">
        <v>39</v>
      </c>
      <c r="N65" s="2" t="s">
        <v>40</v>
      </c>
      <c r="O65" s="3" t="s">
        <v>157</v>
      </c>
      <c r="P65" s="5">
        <v>3300267</v>
      </c>
      <c r="Q65" s="5">
        <v>36357130</v>
      </c>
      <c r="R65" s="5">
        <v>270506</v>
      </c>
      <c r="S65" s="5">
        <v>39386891</v>
      </c>
      <c r="T65" s="5">
        <v>0</v>
      </c>
      <c r="U65" s="5">
        <v>39386891</v>
      </c>
      <c r="V65" s="5">
        <v>0</v>
      </c>
      <c r="W65" s="5">
        <v>39386891</v>
      </c>
      <c r="X65" s="5">
        <v>36357130</v>
      </c>
      <c r="Y65" s="5">
        <v>29085704</v>
      </c>
      <c r="Z65" s="5">
        <v>29085704</v>
      </c>
    </row>
    <row r="66" spans="1:26">
      <c r="A66" s="2" t="s">
        <v>32</v>
      </c>
      <c r="B66" s="3" t="s">
        <v>33</v>
      </c>
      <c r="C66" s="4" t="s">
        <v>158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103</v>
      </c>
      <c r="I66" s="2" t="s">
        <v>108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159</v>
      </c>
      <c r="P66" s="5">
        <v>152000000</v>
      </c>
      <c r="Q66" s="5">
        <v>250000</v>
      </c>
      <c r="R66" s="5">
        <v>29740000</v>
      </c>
      <c r="S66" s="5">
        <v>122510000</v>
      </c>
      <c r="T66" s="5">
        <v>0</v>
      </c>
      <c r="U66" s="5">
        <v>122510000</v>
      </c>
      <c r="V66" s="5">
        <v>0</v>
      </c>
      <c r="W66" s="5">
        <v>122510000</v>
      </c>
      <c r="X66" s="5">
        <v>122510000</v>
      </c>
      <c r="Y66" s="5">
        <v>109806000</v>
      </c>
      <c r="Z66" s="5">
        <v>109806000</v>
      </c>
    </row>
    <row r="67" spans="1:26">
      <c r="A67" s="2" t="s">
        <v>32</v>
      </c>
      <c r="B67" s="3" t="s">
        <v>33</v>
      </c>
      <c r="C67" s="4" t="s">
        <v>158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103</v>
      </c>
      <c r="I67" s="2" t="s">
        <v>108</v>
      </c>
      <c r="J67" s="2"/>
      <c r="K67" s="2"/>
      <c r="L67" s="2" t="s">
        <v>83</v>
      </c>
      <c r="M67" s="2" t="s">
        <v>84</v>
      </c>
      <c r="N67" s="2" t="s">
        <v>40</v>
      </c>
      <c r="O67" s="3" t="s">
        <v>159</v>
      </c>
      <c r="P67" s="5">
        <v>0</v>
      </c>
      <c r="Q67" s="5">
        <v>24765936</v>
      </c>
      <c r="R67" s="5">
        <v>2765936</v>
      </c>
      <c r="S67" s="5">
        <v>22000000</v>
      </c>
      <c r="T67" s="5">
        <v>0</v>
      </c>
      <c r="U67" s="5">
        <v>22000000</v>
      </c>
      <c r="V67" s="5">
        <v>0</v>
      </c>
      <c r="W67" s="5">
        <v>22000000</v>
      </c>
      <c r="X67" s="5">
        <v>22000000</v>
      </c>
      <c r="Y67" s="5">
        <v>22000000</v>
      </c>
      <c r="Z67" s="5">
        <v>22000000</v>
      </c>
    </row>
    <row r="68" spans="1:26" ht="22.5">
      <c r="A68" s="2" t="s">
        <v>32</v>
      </c>
      <c r="B68" s="3" t="s">
        <v>33</v>
      </c>
      <c r="C68" s="4" t="s">
        <v>160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103</v>
      </c>
      <c r="I68" s="2" t="s">
        <v>116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161</v>
      </c>
      <c r="P68" s="5">
        <v>6561000</v>
      </c>
      <c r="Q68" s="5">
        <v>1782921.29</v>
      </c>
      <c r="R68" s="5">
        <v>6349221.29</v>
      </c>
      <c r="S68" s="5">
        <v>1994700</v>
      </c>
      <c r="T68" s="5">
        <v>0</v>
      </c>
      <c r="U68" s="5">
        <v>1994700</v>
      </c>
      <c r="V68" s="5">
        <v>0</v>
      </c>
      <c r="W68" s="5">
        <v>1860700</v>
      </c>
      <c r="X68" s="5">
        <v>1860700</v>
      </c>
      <c r="Y68" s="5">
        <v>1860700</v>
      </c>
      <c r="Z68" s="5">
        <v>1860700</v>
      </c>
    </row>
    <row r="69" spans="1:26" ht="22.5">
      <c r="A69" s="2" t="s">
        <v>32</v>
      </c>
      <c r="B69" s="3" t="s">
        <v>33</v>
      </c>
      <c r="C69" s="4" t="s">
        <v>160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103</v>
      </c>
      <c r="I69" s="2" t="s">
        <v>116</v>
      </c>
      <c r="J69" s="2"/>
      <c r="K69" s="2"/>
      <c r="L69" s="2" t="s">
        <v>83</v>
      </c>
      <c r="M69" s="2" t="s">
        <v>84</v>
      </c>
      <c r="N69" s="2" t="s">
        <v>40</v>
      </c>
      <c r="O69" s="3" t="s">
        <v>161</v>
      </c>
      <c r="P69" s="5">
        <v>15500000</v>
      </c>
      <c r="Q69" s="5">
        <v>323661</v>
      </c>
      <c r="R69" s="5">
        <v>6669661</v>
      </c>
      <c r="S69" s="5">
        <v>9154000</v>
      </c>
      <c r="T69" s="5">
        <v>0</v>
      </c>
      <c r="U69" s="5">
        <v>9154000</v>
      </c>
      <c r="V69" s="5">
        <v>0</v>
      </c>
      <c r="W69" s="5">
        <v>9154000</v>
      </c>
      <c r="X69" s="5">
        <v>9154000</v>
      </c>
      <c r="Y69" s="5">
        <v>9154000</v>
      </c>
      <c r="Z69" s="5">
        <v>9154000</v>
      </c>
    </row>
    <row r="70" spans="1:26" ht="22.5">
      <c r="A70" s="2" t="s">
        <v>32</v>
      </c>
      <c r="B70" s="3" t="s">
        <v>33</v>
      </c>
      <c r="C70" s="4" t="s">
        <v>160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103</v>
      </c>
      <c r="I70" s="2" t="s">
        <v>116</v>
      </c>
      <c r="J70" s="2"/>
      <c r="K70" s="2"/>
      <c r="L70" s="2" t="s">
        <v>83</v>
      </c>
      <c r="M70" s="2" t="s">
        <v>147</v>
      </c>
      <c r="N70" s="2" t="s">
        <v>40</v>
      </c>
      <c r="O70" s="3" t="s">
        <v>161</v>
      </c>
      <c r="P70" s="5">
        <v>0</v>
      </c>
      <c r="Q70" s="5">
        <v>2900033</v>
      </c>
      <c r="R70" s="5">
        <v>2900033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</row>
    <row r="71" spans="1:26" ht="22.5">
      <c r="A71" s="2" t="s">
        <v>32</v>
      </c>
      <c r="B71" s="3" t="s">
        <v>33</v>
      </c>
      <c r="C71" s="4" t="s">
        <v>162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108</v>
      </c>
      <c r="I71" s="2" t="s">
        <v>103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163</v>
      </c>
      <c r="P71" s="5">
        <v>22430000</v>
      </c>
      <c r="Q71" s="5">
        <v>0</v>
      </c>
      <c r="R71" s="5">
        <v>20732490</v>
      </c>
      <c r="S71" s="5">
        <v>1697510</v>
      </c>
      <c r="T71" s="5">
        <v>0</v>
      </c>
      <c r="U71" s="5">
        <v>1697510</v>
      </c>
      <c r="V71" s="5">
        <v>0</v>
      </c>
      <c r="W71" s="5">
        <v>1570510</v>
      </c>
      <c r="X71" s="5">
        <v>1570510</v>
      </c>
      <c r="Y71" s="5">
        <v>1570510</v>
      </c>
      <c r="Z71" s="5">
        <v>1570510</v>
      </c>
    </row>
    <row r="72" spans="1:26" ht="22.5">
      <c r="A72" s="2" t="s">
        <v>32</v>
      </c>
      <c r="B72" s="3" t="s">
        <v>33</v>
      </c>
      <c r="C72" s="4" t="s">
        <v>164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116</v>
      </c>
      <c r="I72" s="2" t="s">
        <v>36</v>
      </c>
      <c r="J72" s="2"/>
      <c r="K72" s="2"/>
      <c r="L72" s="2" t="s">
        <v>38</v>
      </c>
      <c r="M72" s="2" t="s">
        <v>39</v>
      </c>
      <c r="N72" s="2" t="s">
        <v>40</v>
      </c>
      <c r="O72" s="3" t="s">
        <v>165</v>
      </c>
      <c r="P72" s="5">
        <v>11800000</v>
      </c>
      <c r="Q72" s="5">
        <v>671872</v>
      </c>
      <c r="R72" s="5">
        <v>1230000</v>
      </c>
      <c r="S72" s="5">
        <v>11241872</v>
      </c>
      <c r="T72" s="5">
        <v>0</v>
      </c>
      <c r="U72" s="5">
        <v>11241872</v>
      </c>
      <c r="V72" s="5">
        <v>0</v>
      </c>
      <c r="W72" s="5">
        <v>11241872</v>
      </c>
      <c r="X72" s="5">
        <v>11241872</v>
      </c>
      <c r="Y72" s="5">
        <v>11241872</v>
      </c>
      <c r="Z72" s="5">
        <v>11241872</v>
      </c>
    </row>
    <row r="73" spans="1:26">
      <c r="A73" s="2" t="s">
        <v>32</v>
      </c>
      <c r="B73" s="3" t="s">
        <v>33</v>
      </c>
      <c r="C73" s="4" t="s">
        <v>166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116</v>
      </c>
      <c r="I73" s="2" t="s">
        <v>43</v>
      </c>
      <c r="J73" s="2"/>
      <c r="K73" s="2"/>
      <c r="L73" s="2" t="s">
        <v>38</v>
      </c>
      <c r="M73" s="2" t="s">
        <v>39</v>
      </c>
      <c r="N73" s="2" t="s">
        <v>40</v>
      </c>
      <c r="O73" s="3" t="s">
        <v>167</v>
      </c>
      <c r="P73" s="5">
        <v>83646215</v>
      </c>
      <c r="Q73" s="5">
        <v>19163935</v>
      </c>
      <c r="R73" s="5">
        <v>18933379</v>
      </c>
      <c r="S73" s="5">
        <v>83876771</v>
      </c>
      <c r="T73" s="5">
        <v>0</v>
      </c>
      <c r="U73" s="5">
        <v>83688991</v>
      </c>
      <c r="V73" s="5">
        <v>187780</v>
      </c>
      <c r="W73" s="5">
        <v>79707180</v>
      </c>
      <c r="X73" s="5">
        <v>79707180</v>
      </c>
      <c r="Y73" s="5">
        <v>79707180</v>
      </c>
      <c r="Z73" s="5">
        <v>79707180</v>
      </c>
    </row>
    <row r="74" spans="1:26">
      <c r="A74" s="2" t="s">
        <v>32</v>
      </c>
      <c r="B74" s="3" t="s">
        <v>33</v>
      </c>
      <c r="C74" s="4" t="s">
        <v>168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116</v>
      </c>
      <c r="I74" s="2" t="s">
        <v>53</v>
      </c>
      <c r="J74" s="2"/>
      <c r="K74" s="2"/>
      <c r="L74" s="2" t="s">
        <v>38</v>
      </c>
      <c r="M74" s="2" t="s">
        <v>39</v>
      </c>
      <c r="N74" s="2" t="s">
        <v>40</v>
      </c>
      <c r="O74" s="3" t="s">
        <v>169</v>
      </c>
      <c r="P74" s="5">
        <v>2200000</v>
      </c>
      <c r="Q74" s="5">
        <v>2190000</v>
      </c>
      <c r="R74" s="5">
        <v>655051</v>
      </c>
      <c r="S74" s="5">
        <v>3734949</v>
      </c>
      <c r="T74" s="5">
        <v>0</v>
      </c>
      <c r="U74" s="5">
        <v>3734949</v>
      </c>
      <c r="V74" s="5">
        <v>0</v>
      </c>
      <c r="W74" s="5">
        <v>3734949</v>
      </c>
      <c r="X74" s="5">
        <v>3734949</v>
      </c>
      <c r="Y74" s="5">
        <v>3734949</v>
      </c>
      <c r="Z74" s="5">
        <v>3734949</v>
      </c>
    </row>
    <row r="75" spans="1:26">
      <c r="A75" s="2" t="s">
        <v>32</v>
      </c>
      <c r="B75" s="3" t="s">
        <v>33</v>
      </c>
      <c r="C75" s="4" t="s">
        <v>170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116</v>
      </c>
      <c r="I75" s="2" t="s">
        <v>103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171</v>
      </c>
      <c r="P75" s="5">
        <v>38711100</v>
      </c>
      <c r="Q75" s="5">
        <v>841730</v>
      </c>
      <c r="R75" s="5">
        <v>2400000</v>
      </c>
      <c r="S75" s="5">
        <v>37152830</v>
      </c>
      <c r="T75" s="5">
        <v>0</v>
      </c>
      <c r="U75" s="5">
        <v>37152830</v>
      </c>
      <c r="V75" s="5">
        <v>0</v>
      </c>
      <c r="W75" s="5">
        <v>37152830</v>
      </c>
      <c r="X75" s="5">
        <v>37152830</v>
      </c>
      <c r="Y75" s="5">
        <v>37152830</v>
      </c>
      <c r="Z75" s="5">
        <v>37152830</v>
      </c>
    </row>
    <row r="76" spans="1:26">
      <c r="A76" s="2" t="s">
        <v>32</v>
      </c>
      <c r="B76" s="3" t="s">
        <v>33</v>
      </c>
      <c r="C76" s="4" t="s">
        <v>170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116</v>
      </c>
      <c r="I76" s="2" t="s">
        <v>103</v>
      </c>
      <c r="J76" s="2"/>
      <c r="K76" s="2"/>
      <c r="L76" s="2" t="s">
        <v>83</v>
      </c>
      <c r="M76" s="2" t="s">
        <v>84</v>
      </c>
      <c r="N76" s="2" t="s">
        <v>40</v>
      </c>
      <c r="O76" s="3" t="s">
        <v>171</v>
      </c>
      <c r="P76" s="5">
        <v>0</v>
      </c>
      <c r="Q76" s="5">
        <v>3890847</v>
      </c>
      <c r="R76" s="5">
        <v>3890847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</row>
    <row r="77" spans="1:26">
      <c r="A77" s="2" t="s">
        <v>32</v>
      </c>
      <c r="B77" s="3" t="s">
        <v>33</v>
      </c>
      <c r="C77" s="4" t="s">
        <v>172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116</v>
      </c>
      <c r="I77" s="2" t="s">
        <v>108</v>
      </c>
      <c r="J77" s="2"/>
      <c r="K77" s="2"/>
      <c r="L77" s="2" t="s">
        <v>38</v>
      </c>
      <c r="M77" s="2" t="s">
        <v>39</v>
      </c>
      <c r="N77" s="2" t="s">
        <v>40</v>
      </c>
      <c r="O77" s="3" t="s">
        <v>173</v>
      </c>
      <c r="P77" s="5">
        <v>0</v>
      </c>
      <c r="Q77" s="5">
        <v>3320010</v>
      </c>
      <c r="R77" s="5">
        <v>0</v>
      </c>
      <c r="S77" s="5">
        <v>3320010</v>
      </c>
      <c r="T77" s="5">
        <v>0</v>
      </c>
      <c r="U77" s="5">
        <v>3320010</v>
      </c>
      <c r="V77" s="5">
        <v>0</v>
      </c>
      <c r="W77" s="5">
        <v>3320010</v>
      </c>
      <c r="X77" s="5">
        <v>3320010</v>
      </c>
      <c r="Y77" s="5">
        <v>3320010</v>
      </c>
      <c r="Z77" s="5">
        <v>3320010</v>
      </c>
    </row>
    <row r="78" spans="1:26">
      <c r="A78" s="2" t="s">
        <v>32</v>
      </c>
      <c r="B78" s="3" t="s">
        <v>33</v>
      </c>
      <c r="C78" s="4" t="s">
        <v>174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79</v>
      </c>
      <c r="I78" s="2" t="s">
        <v>175</v>
      </c>
      <c r="J78" s="2"/>
      <c r="K78" s="2"/>
      <c r="L78" s="2" t="s">
        <v>38</v>
      </c>
      <c r="M78" s="2" t="s">
        <v>39</v>
      </c>
      <c r="N78" s="2" t="s">
        <v>40</v>
      </c>
      <c r="O78" s="3" t="s">
        <v>176</v>
      </c>
      <c r="P78" s="5">
        <v>25000000</v>
      </c>
      <c r="Q78" s="5">
        <v>18679613</v>
      </c>
      <c r="R78" s="5">
        <v>3587150</v>
      </c>
      <c r="S78" s="5">
        <v>40092463</v>
      </c>
      <c r="T78" s="5">
        <v>0</v>
      </c>
      <c r="U78" s="5">
        <v>40092463</v>
      </c>
      <c r="V78" s="5">
        <v>0</v>
      </c>
      <c r="W78" s="5">
        <v>40092463</v>
      </c>
      <c r="X78" s="5">
        <v>40092463</v>
      </c>
      <c r="Y78" s="5">
        <v>40092463</v>
      </c>
      <c r="Z78" s="5">
        <v>40092463</v>
      </c>
    </row>
    <row r="79" spans="1:26">
      <c r="A79" s="2" t="s">
        <v>32</v>
      </c>
      <c r="B79" s="3" t="s">
        <v>33</v>
      </c>
      <c r="C79" s="4" t="s">
        <v>177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79</v>
      </c>
      <c r="I79" s="2" t="s">
        <v>61</v>
      </c>
      <c r="J79" s="2"/>
      <c r="K79" s="2"/>
      <c r="L79" s="2" t="s">
        <v>38</v>
      </c>
      <c r="M79" s="2" t="s">
        <v>39</v>
      </c>
      <c r="N79" s="2" t="s">
        <v>40</v>
      </c>
      <c r="O79" s="3" t="s">
        <v>178</v>
      </c>
      <c r="P79" s="5">
        <v>1500000</v>
      </c>
      <c r="Q79" s="5">
        <v>420300</v>
      </c>
      <c r="R79" s="5">
        <v>625666</v>
      </c>
      <c r="S79" s="5">
        <v>1294634</v>
      </c>
      <c r="T79" s="5">
        <v>0</v>
      </c>
      <c r="U79" s="5">
        <v>1294634</v>
      </c>
      <c r="V79" s="5">
        <v>0</v>
      </c>
      <c r="W79" s="5">
        <v>1294634</v>
      </c>
      <c r="X79" s="5">
        <v>1294634</v>
      </c>
      <c r="Y79" s="5">
        <v>1294634</v>
      </c>
      <c r="Z79" s="5">
        <v>1294634</v>
      </c>
    </row>
    <row r="80" spans="1:26">
      <c r="A80" s="2" t="s">
        <v>32</v>
      </c>
      <c r="B80" s="3" t="s">
        <v>33</v>
      </c>
      <c r="C80" s="4" t="s">
        <v>177</v>
      </c>
      <c r="D80" s="2" t="s">
        <v>35</v>
      </c>
      <c r="E80" s="2" t="s">
        <v>43</v>
      </c>
      <c r="F80" s="2" t="s">
        <v>37</v>
      </c>
      <c r="G80" s="2" t="s">
        <v>46</v>
      </c>
      <c r="H80" s="2" t="s">
        <v>79</v>
      </c>
      <c r="I80" s="2" t="s">
        <v>61</v>
      </c>
      <c r="J80" s="2"/>
      <c r="K80" s="2"/>
      <c r="L80" s="2" t="s">
        <v>83</v>
      </c>
      <c r="M80" s="2" t="s">
        <v>84</v>
      </c>
      <c r="N80" s="2" t="s">
        <v>40</v>
      </c>
      <c r="O80" s="3" t="s">
        <v>178</v>
      </c>
      <c r="P80" s="5">
        <v>0</v>
      </c>
      <c r="Q80" s="5">
        <v>5209914</v>
      </c>
      <c r="R80" s="5">
        <v>58421</v>
      </c>
      <c r="S80" s="5">
        <v>5151493</v>
      </c>
      <c r="T80" s="5">
        <v>0</v>
      </c>
      <c r="U80" s="5">
        <v>5151493</v>
      </c>
      <c r="V80" s="5">
        <v>0</v>
      </c>
      <c r="W80" s="5">
        <v>5151493</v>
      </c>
      <c r="X80" s="5">
        <v>5151493</v>
      </c>
      <c r="Y80" s="5">
        <v>5151493</v>
      </c>
      <c r="Z80" s="5">
        <v>5151493</v>
      </c>
    </row>
    <row r="81" spans="1:26" ht="22.5">
      <c r="A81" s="2" t="s">
        <v>32</v>
      </c>
      <c r="B81" s="3" t="s">
        <v>33</v>
      </c>
      <c r="C81" s="4" t="s">
        <v>179</v>
      </c>
      <c r="D81" s="2" t="s">
        <v>35</v>
      </c>
      <c r="E81" s="2" t="s">
        <v>43</v>
      </c>
      <c r="F81" s="2" t="s">
        <v>37</v>
      </c>
      <c r="G81" s="2" t="s">
        <v>46</v>
      </c>
      <c r="H81" s="2" t="s">
        <v>39</v>
      </c>
      <c r="I81" s="2" t="s">
        <v>43</v>
      </c>
      <c r="J81" s="2"/>
      <c r="K81" s="2"/>
      <c r="L81" s="2" t="s">
        <v>38</v>
      </c>
      <c r="M81" s="2" t="s">
        <v>39</v>
      </c>
      <c r="N81" s="2" t="s">
        <v>40</v>
      </c>
      <c r="O81" s="3" t="s">
        <v>180</v>
      </c>
      <c r="P81" s="5">
        <v>5820000</v>
      </c>
      <c r="Q81" s="5">
        <v>2108200</v>
      </c>
      <c r="R81" s="5">
        <v>7741600</v>
      </c>
      <c r="S81" s="5">
        <v>186600</v>
      </c>
      <c r="T81" s="5">
        <v>0</v>
      </c>
      <c r="U81" s="5">
        <v>186600</v>
      </c>
      <c r="V81" s="5">
        <v>0</v>
      </c>
      <c r="W81" s="5">
        <v>140551</v>
      </c>
      <c r="X81" s="5">
        <v>140551</v>
      </c>
      <c r="Y81" s="5">
        <v>140551</v>
      </c>
      <c r="Z81" s="5">
        <v>140551</v>
      </c>
    </row>
    <row r="82" spans="1:26" ht="22.5">
      <c r="A82" s="2" t="s">
        <v>32</v>
      </c>
      <c r="B82" s="3" t="s">
        <v>33</v>
      </c>
      <c r="C82" s="4" t="s">
        <v>179</v>
      </c>
      <c r="D82" s="2" t="s">
        <v>35</v>
      </c>
      <c r="E82" s="2" t="s">
        <v>43</v>
      </c>
      <c r="F82" s="2" t="s">
        <v>37</v>
      </c>
      <c r="G82" s="2" t="s">
        <v>46</v>
      </c>
      <c r="H82" s="2" t="s">
        <v>39</v>
      </c>
      <c r="I82" s="2" t="s">
        <v>43</v>
      </c>
      <c r="J82" s="2"/>
      <c r="K82" s="2"/>
      <c r="L82" s="2" t="s">
        <v>83</v>
      </c>
      <c r="M82" s="2" t="s">
        <v>84</v>
      </c>
      <c r="N82" s="2" t="s">
        <v>40</v>
      </c>
      <c r="O82" s="3" t="s">
        <v>180</v>
      </c>
      <c r="P82" s="5">
        <v>0</v>
      </c>
      <c r="Q82" s="5">
        <v>3675000</v>
      </c>
      <c r="R82" s="5">
        <v>0</v>
      </c>
      <c r="S82" s="5">
        <v>3675000</v>
      </c>
      <c r="T82" s="5">
        <v>0</v>
      </c>
      <c r="U82" s="5">
        <v>3675000</v>
      </c>
      <c r="V82" s="5">
        <v>0</v>
      </c>
      <c r="W82" s="5">
        <v>3675000</v>
      </c>
      <c r="X82" s="5">
        <v>2940000</v>
      </c>
      <c r="Y82" s="5">
        <v>2940000</v>
      </c>
      <c r="Z82" s="5">
        <v>2940000</v>
      </c>
    </row>
    <row r="83" spans="1:26" ht="22.5">
      <c r="A83" s="2" t="s">
        <v>32</v>
      </c>
      <c r="B83" s="3" t="s">
        <v>33</v>
      </c>
      <c r="C83" s="4" t="s">
        <v>181</v>
      </c>
      <c r="D83" s="2" t="s">
        <v>35</v>
      </c>
      <c r="E83" s="2" t="s">
        <v>43</v>
      </c>
      <c r="F83" s="2" t="s">
        <v>37</v>
      </c>
      <c r="G83" s="2" t="s">
        <v>46</v>
      </c>
      <c r="H83" s="2" t="s">
        <v>175</v>
      </c>
      <c r="I83" s="2" t="s">
        <v>36</v>
      </c>
      <c r="J83" s="2"/>
      <c r="K83" s="2"/>
      <c r="L83" s="2" t="s">
        <v>38</v>
      </c>
      <c r="M83" s="2" t="s">
        <v>39</v>
      </c>
      <c r="N83" s="2" t="s">
        <v>40</v>
      </c>
      <c r="O83" s="3" t="s">
        <v>182</v>
      </c>
      <c r="P83" s="5">
        <v>10000000</v>
      </c>
      <c r="Q83" s="5">
        <v>10928512.85</v>
      </c>
      <c r="R83" s="5">
        <v>20928512.850000001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</row>
    <row r="84" spans="1:26" ht="22.5">
      <c r="A84" s="2" t="s">
        <v>32</v>
      </c>
      <c r="B84" s="3" t="s">
        <v>33</v>
      </c>
      <c r="C84" s="4" t="s">
        <v>183</v>
      </c>
      <c r="D84" s="2" t="s">
        <v>35</v>
      </c>
      <c r="E84" s="2" t="s">
        <v>43</v>
      </c>
      <c r="F84" s="2" t="s">
        <v>37</v>
      </c>
      <c r="G84" s="2" t="s">
        <v>46</v>
      </c>
      <c r="H84" s="2" t="s">
        <v>175</v>
      </c>
      <c r="I84" s="2" t="s">
        <v>43</v>
      </c>
      <c r="J84" s="2"/>
      <c r="K84" s="2"/>
      <c r="L84" s="2" t="s">
        <v>38</v>
      </c>
      <c r="M84" s="2" t="s">
        <v>39</v>
      </c>
      <c r="N84" s="2" t="s">
        <v>40</v>
      </c>
      <c r="O84" s="3" t="s">
        <v>184</v>
      </c>
      <c r="P84" s="5">
        <v>0</v>
      </c>
      <c r="Q84" s="5">
        <v>5064272</v>
      </c>
      <c r="R84" s="5">
        <v>2465003</v>
      </c>
      <c r="S84" s="5">
        <v>2599269</v>
      </c>
      <c r="T84" s="5">
        <v>0</v>
      </c>
      <c r="U84" s="5">
        <v>2599269</v>
      </c>
      <c r="V84" s="5">
        <v>0</v>
      </c>
      <c r="W84" s="5">
        <v>2599269</v>
      </c>
      <c r="X84" s="5">
        <v>2599269</v>
      </c>
      <c r="Y84" s="5">
        <v>2599269</v>
      </c>
      <c r="Z84" s="5">
        <v>2599269</v>
      </c>
    </row>
    <row r="85" spans="1:26">
      <c r="A85" s="2" t="s">
        <v>32</v>
      </c>
      <c r="B85" s="3" t="s">
        <v>33</v>
      </c>
      <c r="C85" s="4" t="s">
        <v>185</v>
      </c>
      <c r="D85" s="2" t="s">
        <v>35</v>
      </c>
      <c r="E85" s="2" t="s">
        <v>43</v>
      </c>
      <c r="F85" s="2" t="s">
        <v>37</v>
      </c>
      <c r="G85" s="2" t="s">
        <v>46</v>
      </c>
      <c r="H85" s="2" t="s">
        <v>58</v>
      </c>
      <c r="I85" s="2" t="s">
        <v>36</v>
      </c>
      <c r="J85" s="2"/>
      <c r="K85" s="2"/>
      <c r="L85" s="2" t="s">
        <v>38</v>
      </c>
      <c r="M85" s="2" t="s">
        <v>39</v>
      </c>
      <c r="N85" s="2" t="s">
        <v>40</v>
      </c>
      <c r="O85" s="3" t="s">
        <v>186</v>
      </c>
      <c r="P85" s="5">
        <v>10000000</v>
      </c>
      <c r="Q85" s="5">
        <v>0</v>
      </c>
      <c r="R85" s="5">
        <v>10000000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</row>
    <row r="86" spans="1:26" ht="22.5">
      <c r="A86" s="2" t="s">
        <v>32</v>
      </c>
      <c r="B86" s="3" t="s">
        <v>33</v>
      </c>
      <c r="C86" s="4" t="s">
        <v>187</v>
      </c>
      <c r="D86" s="2" t="s">
        <v>35</v>
      </c>
      <c r="E86" s="2" t="s">
        <v>43</v>
      </c>
      <c r="F86" s="2" t="s">
        <v>37</v>
      </c>
      <c r="G86" s="2" t="s">
        <v>46</v>
      </c>
      <c r="H86" s="2" t="s">
        <v>147</v>
      </c>
      <c r="I86" s="2" t="s">
        <v>36</v>
      </c>
      <c r="J86" s="2"/>
      <c r="K86" s="2"/>
      <c r="L86" s="2" t="s">
        <v>83</v>
      </c>
      <c r="M86" s="2" t="s">
        <v>84</v>
      </c>
      <c r="N86" s="2" t="s">
        <v>40</v>
      </c>
      <c r="O86" s="3" t="s">
        <v>188</v>
      </c>
      <c r="P86" s="5">
        <v>25248000</v>
      </c>
      <c r="Q86" s="5">
        <v>0</v>
      </c>
      <c r="R86" s="5">
        <v>0</v>
      </c>
      <c r="S86" s="5">
        <v>25248000</v>
      </c>
      <c r="T86" s="5">
        <v>0</v>
      </c>
      <c r="U86" s="5">
        <v>25248000</v>
      </c>
      <c r="V86" s="5">
        <v>0</v>
      </c>
      <c r="W86" s="5">
        <v>25248000</v>
      </c>
      <c r="X86" s="5">
        <v>25248000</v>
      </c>
      <c r="Y86" s="5">
        <v>25120984</v>
      </c>
      <c r="Z86" s="5">
        <v>25120984</v>
      </c>
    </row>
    <row r="87" spans="1:26">
      <c r="A87" s="2" t="s">
        <v>32</v>
      </c>
      <c r="B87" s="3" t="s">
        <v>33</v>
      </c>
      <c r="C87" s="4" t="s">
        <v>189</v>
      </c>
      <c r="D87" s="2" t="s">
        <v>35</v>
      </c>
      <c r="E87" s="2" t="s">
        <v>43</v>
      </c>
      <c r="F87" s="2" t="s">
        <v>37</v>
      </c>
      <c r="G87" s="2" t="s">
        <v>46</v>
      </c>
      <c r="H87" s="2" t="s">
        <v>147</v>
      </c>
      <c r="I87" s="2" t="s">
        <v>82</v>
      </c>
      <c r="J87" s="2"/>
      <c r="K87" s="2"/>
      <c r="L87" s="2" t="s">
        <v>83</v>
      </c>
      <c r="M87" s="2" t="s">
        <v>84</v>
      </c>
      <c r="N87" s="2" t="s">
        <v>40</v>
      </c>
      <c r="O87" s="3" t="s">
        <v>190</v>
      </c>
      <c r="P87" s="5">
        <v>3700000</v>
      </c>
      <c r="Q87" s="5">
        <v>0</v>
      </c>
      <c r="R87" s="5">
        <v>0</v>
      </c>
      <c r="S87" s="5">
        <v>3700000</v>
      </c>
      <c r="T87" s="5">
        <v>0</v>
      </c>
      <c r="U87" s="5">
        <v>3700000</v>
      </c>
      <c r="V87" s="5">
        <v>0</v>
      </c>
      <c r="W87" s="5">
        <v>3700000</v>
      </c>
      <c r="X87" s="5">
        <v>3700000</v>
      </c>
      <c r="Y87" s="5">
        <v>0</v>
      </c>
      <c r="Z87" s="5">
        <v>0</v>
      </c>
    </row>
    <row r="88" spans="1:26">
      <c r="A88" s="2" t="s">
        <v>32</v>
      </c>
      <c r="B88" s="3" t="s">
        <v>33</v>
      </c>
      <c r="C88" s="4" t="s">
        <v>191</v>
      </c>
      <c r="D88" s="2" t="s">
        <v>35</v>
      </c>
      <c r="E88" s="2" t="s">
        <v>43</v>
      </c>
      <c r="F88" s="2" t="s">
        <v>37</v>
      </c>
      <c r="G88" s="2" t="s">
        <v>46</v>
      </c>
      <c r="H88" s="2" t="s">
        <v>147</v>
      </c>
      <c r="I88" s="2" t="s">
        <v>53</v>
      </c>
      <c r="J88" s="2"/>
      <c r="K88" s="2"/>
      <c r="L88" s="2" t="s">
        <v>38</v>
      </c>
      <c r="M88" s="2" t="s">
        <v>39</v>
      </c>
      <c r="N88" s="2" t="s">
        <v>40</v>
      </c>
      <c r="O88" s="3" t="s">
        <v>192</v>
      </c>
      <c r="P88" s="5">
        <v>38543037</v>
      </c>
      <c r="Q88" s="5">
        <v>0</v>
      </c>
      <c r="R88" s="5">
        <v>4788260</v>
      </c>
      <c r="S88" s="5">
        <v>33754777</v>
      </c>
      <c r="T88" s="5">
        <v>0</v>
      </c>
      <c r="U88" s="5">
        <v>33754777</v>
      </c>
      <c r="V88" s="5">
        <v>0</v>
      </c>
      <c r="W88" s="5">
        <v>33754777</v>
      </c>
      <c r="X88" s="5">
        <v>33754777</v>
      </c>
      <c r="Y88" s="5">
        <v>28404027</v>
      </c>
      <c r="Z88" s="5">
        <v>28404027</v>
      </c>
    </row>
    <row r="89" spans="1:26">
      <c r="A89" s="2" t="s">
        <v>32</v>
      </c>
      <c r="B89" s="3" t="s">
        <v>33</v>
      </c>
      <c r="C89" s="4" t="s">
        <v>191</v>
      </c>
      <c r="D89" s="2" t="s">
        <v>35</v>
      </c>
      <c r="E89" s="2" t="s">
        <v>43</v>
      </c>
      <c r="F89" s="2" t="s">
        <v>37</v>
      </c>
      <c r="G89" s="2" t="s">
        <v>46</v>
      </c>
      <c r="H89" s="2" t="s">
        <v>147</v>
      </c>
      <c r="I89" s="2" t="s">
        <v>53</v>
      </c>
      <c r="J89" s="2"/>
      <c r="K89" s="2"/>
      <c r="L89" s="2" t="s">
        <v>83</v>
      </c>
      <c r="M89" s="2" t="s">
        <v>84</v>
      </c>
      <c r="N89" s="2" t="s">
        <v>40</v>
      </c>
      <c r="O89" s="3" t="s">
        <v>192</v>
      </c>
      <c r="P89" s="5">
        <v>30456963</v>
      </c>
      <c r="Q89" s="5">
        <v>0</v>
      </c>
      <c r="R89" s="5">
        <v>28948000</v>
      </c>
      <c r="S89" s="5">
        <v>1508963</v>
      </c>
      <c r="T89" s="5">
        <v>0</v>
      </c>
      <c r="U89" s="5">
        <v>1508963</v>
      </c>
      <c r="V89" s="5">
        <v>0</v>
      </c>
      <c r="W89" s="5">
        <v>1508963</v>
      </c>
      <c r="X89" s="5">
        <v>1508963</v>
      </c>
      <c r="Y89" s="5">
        <v>1508963</v>
      </c>
      <c r="Z89" s="5">
        <v>1508963</v>
      </c>
    </row>
    <row r="90" spans="1:26">
      <c r="A90" s="2" t="s">
        <v>32</v>
      </c>
      <c r="B90" s="3" t="s">
        <v>33</v>
      </c>
      <c r="C90" s="4" t="s">
        <v>193</v>
      </c>
      <c r="D90" s="2" t="s">
        <v>35</v>
      </c>
      <c r="E90" s="2" t="s">
        <v>43</v>
      </c>
      <c r="F90" s="2" t="s">
        <v>37</v>
      </c>
      <c r="G90" s="2" t="s">
        <v>46</v>
      </c>
      <c r="H90" s="2" t="s">
        <v>194</v>
      </c>
      <c r="I90" s="2" t="s">
        <v>36</v>
      </c>
      <c r="J90" s="2"/>
      <c r="K90" s="2"/>
      <c r="L90" s="2" t="s">
        <v>38</v>
      </c>
      <c r="M90" s="2" t="s">
        <v>39</v>
      </c>
      <c r="N90" s="2" t="s">
        <v>40</v>
      </c>
      <c r="O90" s="3" t="s">
        <v>195</v>
      </c>
      <c r="P90" s="5">
        <v>850000</v>
      </c>
      <c r="Q90" s="5">
        <v>0</v>
      </c>
      <c r="R90" s="5">
        <v>850000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</row>
    <row r="91" spans="1:26">
      <c r="A91" s="2" t="s">
        <v>32</v>
      </c>
      <c r="B91" s="3" t="s">
        <v>33</v>
      </c>
      <c r="C91" s="4" t="s">
        <v>193</v>
      </c>
      <c r="D91" s="2" t="s">
        <v>35</v>
      </c>
      <c r="E91" s="2" t="s">
        <v>43</v>
      </c>
      <c r="F91" s="2" t="s">
        <v>37</v>
      </c>
      <c r="G91" s="2" t="s">
        <v>46</v>
      </c>
      <c r="H91" s="2" t="s">
        <v>194</v>
      </c>
      <c r="I91" s="2" t="s">
        <v>36</v>
      </c>
      <c r="J91" s="2"/>
      <c r="K91" s="2"/>
      <c r="L91" s="2" t="s">
        <v>83</v>
      </c>
      <c r="M91" s="2" t="s">
        <v>84</v>
      </c>
      <c r="N91" s="2" t="s">
        <v>40</v>
      </c>
      <c r="O91" s="3" t="s">
        <v>195</v>
      </c>
      <c r="P91" s="5">
        <v>0</v>
      </c>
      <c r="Q91" s="5">
        <v>850000</v>
      </c>
      <c r="R91" s="5">
        <v>486586</v>
      </c>
      <c r="S91" s="5">
        <v>363414</v>
      </c>
      <c r="T91" s="5">
        <v>0</v>
      </c>
      <c r="U91" s="5">
        <v>363414</v>
      </c>
      <c r="V91" s="5">
        <v>0</v>
      </c>
      <c r="W91" s="5">
        <v>363414</v>
      </c>
      <c r="X91" s="5">
        <v>363414</v>
      </c>
      <c r="Y91" s="5">
        <v>363414</v>
      </c>
      <c r="Z91" s="5">
        <v>363414</v>
      </c>
    </row>
    <row r="92" spans="1:26" ht="22.5">
      <c r="A92" s="2" t="s">
        <v>32</v>
      </c>
      <c r="B92" s="3" t="s">
        <v>33</v>
      </c>
      <c r="C92" s="4" t="s">
        <v>196</v>
      </c>
      <c r="D92" s="2" t="s">
        <v>35</v>
      </c>
      <c r="E92" s="2" t="s">
        <v>43</v>
      </c>
      <c r="F92" s="2" t="s">
        <v>37</v>
      </c>
      <c r="G92" s="2" t="s">
        <v>46</v>
      </c>
      <c r="H92" s="2" t="s">
        <v>194</v>
      </c>
      <c r="I92" s="2" t="s">
        <v>82</v>
      </c>
      <c r="J92" s="2"/>
      <c r="K92" s="2"/>
      <c r="L92" s="2" t="s">
        <v>38</v>
      </c>
      <c r="M92" s="2" t="s">
        <v>39</v>
      </c>
      <c r="N92" s="2" t="s">
        <v>40</v>
      </c>
      <c r="O92" s="3" t="s">
        <v>197</v>
      </c>
      <c r="P92" s="5">
        <v>600000</v>
      </c>
      <c r="Q92" s="5">
        <v>0</v>
      </c>
      <c r="R92" s="5">
        <v>600000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</row>
    <row r="93" spans="1:26" ht="22.5">
      <c r="A93" s="2" t="s">
        <v>32</v>
      </c>
      <c r="B93" s="3" t="s">
        <v>33</v>
      </c>
      <c r="C93" s="4" t="s">
        <v>196</v>
      </c>
      <c r="D93" s="2" t="s">
        <v>35</v>
      </c>
      <c r="E93" s="2" t="s">
        <v>43</v>
      </c>
      <c r="F93" s="2" t="s">
        <v>37</v>
      </c>
      <c r="G93" s="2" t="s">
        <v>46</v>
      </c>
      <c r="H93" s="2" t="s">
        <v>194</v>
      </c>
      <c r="I93" s="2" t="s">
        <v>82</v>
      </c>
      <c r="J93" s="2"/>
      <c r="K93" s="2"/>
      <c r="L93" s="2" t="s">
        <v>83</v>
      </c>
      <c r="M93" s="2" t="s">
        <v>84</v>
      </c>
      <c r="N93" s="2" t="s">
        <v>40</v>
      </c>
      <c r="O93" s="3" t="s">
        <v>197</v>
      </c>
      <c r="P93" s="5">
        <v>0</v>
      </c>
      <c r="Q93" s="5">
        <v>600000</v>
      </c>
      <c r="R93" s="5">
        <v>121604</v>
      </c>
      <c r="S93" s="5">
        <v>478396</v>
      </c>
      <c r="T93" s="5">
        <v>0</v>
      </c>
      <c r="U93" s="5">
        <v>478396</v>
      </c>
      <c r="V93" s="5">
        <v>0</v>
      </c>
      <c r="W93" s="5">
        <v>478396</v>
      </c>
      <c r="X93" s="5">
        <v>478396</v>
      </c>
      <c r="Y93" s="5">
        <v>478396</v>
      </c>
      <c r="Z93" s="5">
        <v>478396</v>
      </c>
    </row>
    <row r="94" spans="1:26" ht="22.5">
      <c r="A94" s="2" t="s">
        <v>32</v>
      </c>
      <c r="B94" s="3" t="s">
        <v>33</v>
      </c>
      <c r="C94" s="4" t="s">
        <v>198</v>
      </c>
      <c r="D94" s="2" t="s">
        <v>35</v>
      </c>
      <c r="E94" s="2" t="s">
        <v>43</v>
      </c>
      <c r="F94" s="2" t="s">
        <v>37</v>
      </c>
      <c r="G94" s="2" t="s">
        <v>46</v>
      </c>
      <c r="H94" s="2" t="s">
        <v>199</v>
      </c>
      <c r="I94" s="2" t="s">
        <v>61</v>
      </c>
      <c r="J94" s="2"/>
      <c r="K94" s="2"/>
      <c r="L94" s="2" t="s">
        <v>83</v>
      </c>
      <c r="M94" s="2" t="s">
        <v>84</v>
      </c>
      <c r="N94" s="2" t="s">
        <v>40</v>
      </c>
      <c r="O94" s="3" t="s">
        <v>200</v>
      </c>
      <c r="P94" s="5">
        <v>0</v>
      </c>
      <c r="Q94" s="5">
        <v>10368859</v>
      </c>
      <c r="R94" s="5">
        <v>0</v>
      </c>
      <c r="S94" s="5">
        <v>10368859</v>
      </c>
      <c r="T94" s="5">
        <v>0</v>
      </c>
      <c r="U94" s="5">
        <v>10368859</v>
      </c>
      <c r="V94" s="5">
        <v>0</v>
      </c>
      <c r="W94" s="5">
        <v>10368859</v>
      </c>
      <c r="X94" s="5">
        <v>9863210</v>
      </c>
      <c r="Y94" s="5">
        <v>9863210</v>
      </c>
      <c r="Z94" s="5">
        <v>9863210</v>
      </c>
    </row>
    <row r="95" spans="1:26" s="6" customFormat="1" ht="28.5">
      <c r="A95" s="9"/>
      <c r="B95" s="10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 t="s">
        <v>202</v>
      </c>
      <c r="P95" s="12">
        <f>SUM(P39:P94)</f>
        <v>1516550646.71</v>
      </c>
      <c r="Q95" s="12">
        <f t="shared" ref="Q95:Z95" si="1">SUM(Q39:Q94)</f>
        <v>798414550.32999992</v>
      </c>
      <c r="R95" s="12">
        <f t="shared" si="1"/>
        <v>857835233.03999996</v>
      </c>
      <c r="S95" s="12">
        <f t="shared" si="1"/>
        <v>1457129964</v>
      </c>
      <c r="T95" s="12">
        <f t="shared" si="1"/>
        <v>0</v>
      </c>
      <c r="U95" s="12">
        <f t="shared" si="1"/>
        <v>1456941133.22</v>
      </c>
      <c r="V95" s="12">
        <f t="shared" si="1"/>
        <v>188830.78</v>
      </c>
      <c r="W95" s="12">
        <f t="shared" si="1"/>
        <v>1451662790.22</v>
      </c>
      <c r="X95" s="12">
        <f t="shared" si="1"/>
        <v>1428601241.4200001</v>
      </c>
      <c r="Y95" s="12">
        <f t="shared" si="1"/>
        <v>1295883539.48</v>
      </c>
      <c r="Z95" s="12">
        <f t="shared" si="1"/>
        <v>1295883539.48</v>
      </c>
    </row>
    <row r="96" spans="1:26" ht="22.5">
      <c r="A96" s="2" t="s">
        <v>32</v>
      </c>
      <c r="B96" s="3" t="s">
        <v>33</v>
      </c>
      <c r="C96" s="4" t="s">
        <v>203</v>
      </c>
      <c r="D96" s="2" t="s">
        <v>35</v>
      </c>
      <c r="E96" s="2" t="s">
        <v>82</v>
      </c>
      <c r="F96" s="2" t="s">
        <v>43</v>
      </c>
      <c r="G96" s="2" t="s">
        <v>36</v>
      </c>
      <c r="H96" s="2" t="s">
        <v>36</v>
      </c>
      <c r="I96" s="2"/>
      <c r="J96" s="2"/>
      <c r="K96" s="2"/>
      <c r="L96" s="2" t="s">
        <v>38</v>
      </c>
      <c r="M96" s="2" t="s">
        <v>39</v>
      </c>
      <c r="N96" s="2" t="s">
        <v>40</v>
      </c>
      <c r="O96" s="3" t="s">
        <v>204</v>
      </c>
      <c r="P96" s="5">
        <v>0</v>
      </c>
      <c r="Q96" s="5">
        <v>3291133</v>
      </c>
      <c r="R96" s="5">
        <v>3291133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</row>
    <row r="97" spans="1:26" ht="22.5">
      <c r="A97" s="2" t="s">
        <v>32</v>
      </c>
      <c r="B97" s="3" t="s">
        <v>33</v>
      </c>
      <c r="C97" s="4" t="s">
        <v>203</v>
      </c>
      <c r="D97" s="2" t="s">
        <v>35</v>
      </c>
      <c r="E97" s="2" t="s">
        <v>82</v>
      </c>
      <c r="F97" s="2" t="s">
        <v>43</v>
      </c>
      <c r="G97" s="2" t="s">
        <v>36</v>
      </c>
      <c r="H97" s="2" t="s">
        <v>36</v>
      </c>
      <c r="I97" s="2"/>
      <c r="J97" s="2"/>
      <c r="K97" s="2"/>
      <c r="L97" s="2" t="s">
        <v>38</v>
      </c>
      <c r="M97" s="2" t="s">
        <v>39</v>
      </c>
      <c r="N97" s="2" t="s">
        <v>205</v>
      </c>
      <c r="O97" s="3" t="s">
        <v>204</v>
      </c>
      <c r="P97" s="5">
        <v>0</v>
      </c>
      <c r="Q97" s="5">
        <v>3291133</v>
      </c>
      <c r="R97" s="5">
        <v>0</v>
      </c>
      <c r="S97" s="5">
        <v>3291133</v>
      </c>
      <c r="T97" s="5">
        <v>0</v>
      </c>
      <c r="U97" s="5">
        <v>3291133</v>
      </c>
      <c r="V97" s="5">
        <v>0</v>
      </c>
      <c r="W97" s="5">
        <v>3291133</v>
      </c>
      <c r="X97" s="5">
        <v>3291133</v>
      </c>
      <c r="Y97" s="5">
        <v>3291133</v>
      </c>
      <c r="Z97" s="5">
        <v>3291133</v>
      </c>
    </row>
    <row r="98" spans="1:26" ht="22.5">
      <c r="A98" s="2" t="s">
        <v>32</v>
      </c>
      <c r="B98" s="3" t="s">
        <v>33</v>
      </c>
      <c r="C98" s="4" t="s">
        <v>203</v>
      </c>
      <c r="D98" s="2" t="s">
        <v>35</v>
      </c>
      <c r="E98" s="2" t="s">
        <v>82</v>
      </c>
      <c r="F98" s="2" t="s">
        <v>43</v>
      </c>
      <c r="G98" s="2" t="s">
        <v>36</v>
      </c>
      <c r="H98" s="2" t="s">
        <v>36</v>
      </c>
      <c r="I98" s="2"/>
      <c r="J98" s="2"/>
      <c r="K98" s="2"/>
      <c r="L98" s="2" t="s">
        <v>38</v>
      </c>
      <c r="M98" s="2" t="s">
        <v>175</v>
      </c>
      <c r="N98" s="2" t="s">
        <v>205</v>
      </c>
      <c r="O98" s="3" t="s">
        <v>204</v>
      </c>
      <c r="P98" s="5">
        <v>14145780</v>
      </c>
      <c r="Q98" s="5">
        <v>0</v>
      </c>
      <c r="R98" s="5">
        <v>0</v>
      </c>
      <c r="S98" s="5">
        <v>14145780</v>
      </c>
      <c r="T98" s="5">
        <v>0</v>
      </c>
      <c r="U98" s="5">
        <v>14145780</v>
      </c>
      <c r="V98" s="5">
        <v>0</v>
      </c>
      <c r="W98" s="5">
        <v>14145780</v>
      </c>
      <c r="X98" s="5">
        <v>14145780</v>
      </c>
      <c r="Y98" s="5">
        <v>14145780</v>
      </c>
      <c r="Z98" s="5">
        <v>14145780</v>
      </c>
    </row>
    <row r="99" spans="1:26">
      <c r="A99" s="2" t="s">
        <v>32</v>
      </c>
      <c r="B99" s="3" t="s">
        <v>33</v>
      </c>
      <c r="C99" s="4" t="s">
        <v>206</v>
      </c>
      <c r="D99" s="2" t="s">
        <v>35</v>
      </c>
      <c r="E99" s="2" t="s">
        <v>82</v>
      </c>
      <c r="F99" s="2" t="s">
        <v>103</v>
      </c>
      <c r="G99" s="2" t="s">
        <v>36</v>
      </c>
      <c r="H99" s="2" t="s">
        <v>36</v>
      </c>
      <c r="I99" s="2"/>
      <c r="J99" s="2"/>
      <c r="K99" s="2"/>
      <c r="L99" s="2" t="s">
        <v>38</v>
      </c>
      <c r="M99" s="2" t="s">
        <v>39</v>
      </c>
      <c r="N99" s="2" t="s">
        <v>40</v>
      </c>
      <c r="O99" s="3" t="s">
        <v>207</v>
      </c>
      <c r="P99" s="5">
        <v>4680000</v>
      </c>
      <c r="Q99" s="5">
        <v>0</v>
      </c>
      <c r="R99" s="5">
        <v>4680000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</row>
    <row r="100" spans="1:26" s="7" customFormat="1" ht="12.75">
      <c r="A100" s="13"/>
      <c r="B100" s="14"/>
      <c r="C100" s="15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4" t="s">
        <v>208</v>
      </c>
      <c r="P100" s="16">
        <f>SUM(P96:P99)</f>
        <v>18825780</v>
      </c>
      <c r="Q100" s="16">
        <f t="shared" ref="Q100:Z100" si="2">SUM(Q96:Q99)</f>
        <v>6582266</v>
      </c>
      <c r="R100" s="16">
        <f t="shared" si="2"/>
        <v>7971133</v>
      </c>
      <c r="S100" s="16">
        <f t="shared" si="2"/>
        <v>17436913</v>
      </c>
      <c r="T100" s="16">
        <f t="shared" si="2"/>
        <v>0</v>
      </c>
      <c r="U100" s="16">
        <f t="shared" si="2"/>
        <v>17436913</v>
      </c>
      <c r="V100" s="16">
        <f t="shared" si="2"/>
        <v>0</v>
      </c>
      <c r="W100" s="16">
        <f t="shared" si="2"/>
        <v>17436913</v>
      </c>
      <c r="X100" s="16">
        <f t="shared" si="2"/>
        <v>17436913</v>
      </c>
      <c r="Y100" s="16">
        <f t="shared" si="2"/>
        <v>17436913</v>
      </c>
      <c r="Z100" s="16">
        <f t="shared" si="2"/>
        <v>17436913</v>
      </c>
    </row>
    <row r="101" spans="1:26" s="6" customFormat="1" ht="28.5">
      <c r="A101" s="9"/>
      <c r="B101" s="10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 t="s">
        <v>209</v>
      </c>
      <c r="P101" s="12">
        <f>SUM(P100,P95,P38)</f>
        <v>6716986692.71</v>
      </c>
      <c r="Q101" s="12">
        <f t="shared" ref="Q101:Z101" si="3">SUM(Q100,Q95,Q38)</f>
        <v>1397876188.6500001</v>
      </c>
      <c r="R101" s="12">
        <f t="shared" si="3"/>
        <v>1149414059.3599999</v>
      </c>
      <c r="S101" s="12">
        <f t="shared" si="3"/>
        <v>6965448822</v>
      </c>
      <c r="T101" s="12">
        <f t="shared" si="3"/>
        <v>0</v>
      </c>
      <c r="U101" s="12">
        <f t="shared" si="3"/>
        <v>6943433713.2200003</v>
      </c>
      <c r="V101" s="12">
        <f t="shared" si="3"/>
        <v>22015108.780000001</v>
      </c>
      <c r="W101" s="12">
        <f t="shared" si="3"/>
        <v>6938099776.2200003</v>
      </c>
      <c r="X101" s="12">
        <f t="shared" si="3"/>
        <v>6915038227.4200001</v>
      </c>
      <c r="Y101" s="12">
        <f t="shared" si="3"/>
        <v>6663862651.4799995</v>
      </c>
      <c r="Z101" s="12">
        <f t="shared" si="3"/>
        <v>6663862651.4799995</v>
      </c>
    </row>
    <row r="102" spans="1:26" ht="56.25">
      <c r="A102" s="2" t="s">
        <v>32</v>
      </c>
      <c r="B102" s="3" t="s">
        <v>33</v>
      </c>
      <c r="C102" s="4" t="s">
        <v>210</v>
      </c>
      <c r="D102" s="2" t="s">
        <v>211</v>
      </c>
      <c r="E102" s="2" t="s">
        <v>212</v>
      </c>
      <c r="F102" s="2" t="s">
        <v>213</v>
      </c>
      <c r="G102" s="2" t="s">
        <v>36</v>
      </c>
      <c r="H102" s="2"/>
      <c r="I102" s="2"/>
      <c r="J102" s="2"/>
      <c r="K102" s="2"/>
      <c r="L102" s="2" t="s">
        <v>38</v>
      </c>
      <c r="M102" s="2" t="s">
        <v>39</v>
      </c>
      <c r="N102" s="2" t="s">
        <v>40</v>
      </c>
      <c r="O102" s="3" t="s">
        <v>214</v>
      </c>
      <c r="P102" s="5">
        <v>3643000000</v>
      </c>
      <c r="Q102" s="5">
        <v>0</v>
      </c>
      <c r="R102" s="5">
        <v>0</v>
      </c>
      <c r="S102" s="5">
        <v>3643000000</v>
      </c>
      <c r="T102" s="5">
        <v>0</v>
      </c>
      <c r="U102" s="5">
        <v>3642609999.3299999</v>
      </c>
      <c r="V102" s="5">
        <v>390000.67</v>
      </c>
      <c r="W102" s="5">
        <v>3642609999.3299999</v>
      </c>
      <c r="X102" s="5">
        <v>3596982996.3299999</v>
      </c>
      <c r="Y102" s="5">
        <v>3555083709.3299999</v>
      </c>
      <c r="Z102" s="5">
        <v>3555083709.3299999</v>
      </c>
    </row>
    <row r="103" spans="1:26" ht="56.25">
      <c r="A103" s="2" t="s">
        <v>32</v>
      </c>
      <c r="B103" s="3" t="s">
        <v>33</v>
      </c>
      <c r="C103" s="4" t="s">
        <v>210</v>
      </c>
      <c r="D103" s="2" t="s">
        <v>211</v>
      </c>
      <c r="E103" s="2" t="s">
        <v>212</v>
      </c>
      <c r="F103" s="2" t="s">
        <v>213</v>
      </c>
      <c r="G103" s="2" t="s">
        <v>36</v>
      </c>
      <c r="H103" s="2"/>
      <c r="I103" s="2"/>
      <c r="J103" s="2"/>
      <c r="K103" s="2"/>
      <c r="L103" s="2" t="s">
        <v>83</v>
      </c>
      <c r="M103" s="2" t="s">
        <v>147</v>
      </c>
      <c r="N103" s="2" t="s">
        <v>40</v>
      </c>
      <c r="O103" s="3" t="s">
        <v>214</v>
      </c>
      <c r="P103" s="5">
        <v>35952597</v>
      </c>
      <c r="Q103" s="5">
        <v>0</v>
      </c>
      <c r="R103" s="5">
        <v>0</v>
      </c>
      <c r="S103" s="5">
        <v>35952597</v>
      </c>
      <c r="T103" s="5">
        <v>0</v>
      </c>
      <c r="U103" s="5">
        <v>35952597</v>
      </c>
      <c r="V103" s="5">
        <v>0</v>
      </c>
      <c r="W103" s="5">
        <v>35952597</v>
      </c>
      <c r="X103" s="5">
        <v>35952597</v>
      </c>
      <c r="Y103" s="5">
        <v>27154530</v>
      </c>
      <c r="Z103" s="5">
        <v>27154530</v>
      </c>
    </row>
    <row r="104" spans="1:26" ht="45">
      <c r="A104" s="2" t="s">
        <v>32</v>
      </c>
      <c r="B104" s="3" t="s">
        <v>33</v>
      </c>
      <c r="C104" s="4" t="s">
        <v>215</v>
      </c>
      <c r="D104" s="2" t="s">
        <v>211</v>
      </c>
      <c r="E104" s="2" t="s">
        <v>216</v>
      </c>
      <c r="F104" s="2" t="s">
        <v>213</v>
      </c>
      <c r="G104" s="2" t="s">
        <v>36</v>
      </c>
      <c r="H104" s="2"/>
      <c r="I104" s="2"/>
      <c r="J104" s="2"/>
      <c r="K104" s="2"/>
      <c r="L104" s="2" t="s">
        <v>38</v>
      </c>
      <c r="M104" s="2" t="s">
        <v>39</v>
      </c>
      <c r="N104" s="2" t="s">
        <v>40</v>
      </c>
      <c r="O104" s="3" t="s">
        <v>217</v>
      </c>
      <c r="P104" s="5">
        <v>130000000</v>
      </c>
      <c r="Q104" s="5">
        <v>0</v>
      </c>
      <c r="R104" s="5">
        <v>0</v>
      </c>
      <c r="S104" s="5">
        <v>130000000</v>
      </c>
      <c r="T104" s="5">
        <v>0</v>
      </c>
      <c r="U104" s="5">
        <v>129999998</v>
      </c>
      <c r="V104" s="5">
        <v>2</v>
      </c>
      <c r="W104" s="5">
        <v>129999998</v>
      </c>
      <c r="X104" s="5">
        <v>129999998</v>
      </c>
      <c r="Y104" s="5">
        <v>129999998</v>
      </c>
      <c r="Z104" s="5">
        <v>129999998</v>
      </c>
    </row>
    <row r="105" spans="1:26" ht="78.75">
      <c r="A105" s="2" t="s">
        <v>32</v>
      </c>
      <c r="B105" s="3" t="s">
        <v>33</v>
      </c>
      <c r="C105" s="4" t="s">
        <v>218</v>
      </c>
      <c r="D105" s="2" t="s">
        <v>211</v>
      </c>
      <c r="E105" s="2" t="s">
        <v>216</v>
      </c>
      <c r="F105" s="2" t="s">
        <v>213</v>
      </c>
      <c r="G105" s="2" t="s">
        <v>43</v>
      </c>
      <c r="H105" s="2"/>
      <c r="I105" s="2"/>
      <c r="J105" s="2"/>
      <c r="K105" s="2"/>
      <c r="L105" s="2" t="s">
        <v>38</v>
      </c>
      <c r="M105" s="2" t="s">
        <v>39</v>
      </c>
      <c r="N105" s="2" t="s">
        <v>40</v>
      </c>
      <c r="O105" s="3" t="s">
        <v>219</v>
      </c>
      <c r="P105" s="5">
        <v>800000000</v>
      </c>
      <c r="Q105" s="5">
        <v>0</v>
      </c>
      <c r="R105" s="5">
        <v>0</v>
      </c>
      <c r="S105" s="5">
        <v>800000000</v>
      </c>
      <c r="T105" s="5">
        <v>0</v>
      </c>
      <c r="U105" s="5">
        <v>799064869.86000001</v>
      </c>
      <c r="V105" s="5">
        <v>935130.14</v>
      </c>
      <c r="W105" s="5">
        <v>799064869.86000001</v>
      </c>
      <c r="X105" s="5">
        <v>787745799.86000001</v>
      </c>
      <c r="Y105" s="5">
        <v>652817192.08000004</v>
      </c>
      <c r="Z105" s="5">
        <v>652817192.08000004</v>
      </c>
    </row>
    <row r="106" spans="1:26" ht="78.75">
      <c r="A106" s="2" t="s">
        <v>32</v>
      </c>
      <c r="B106" s="3" t="s">
        <v>33</v>
      </c>
      <c r="C106" s="4" t="s">
        <v>220</v>
      </c>
      <c r="D106" s="2" t="s">
        <v>211</v>
      </c>
      <c r="E106" s="2" t="s">
        <v>216</v>
      </c>
      <c r="F106" s="2" t="s">
        <v>213</v>
      </c>
      <c r="G106" s="2" t="s">
        <v>82</v>
      </c>
      <c r="H106" s="2"/>
      <c r="I106" s="2"/>
      <c r="J106" s="2"/>
      <c r="K106" s="2"/>
      <c r="L106" s="2" t="s">
        <v>38</v>
      </c>
      <c r="M106" s="2" t="s">
        <v>39</v>
      </c>
      <c r="N106" s="2" t="s">
        <v>40</v>
      </c>
      <c r="O106" s="3" t="s">
        <v>221</v>
      </c>
      <c r="P106" s="5">
        <v>800000000</v>
      </c>
      <c r="Q106" s="5">
        <v>0</v>
      </c>
      <c r="R106" s="5">
        <v>0</v>
      </c>
      <c r="S106" s="5">
        <v>800000000</v>
      </c>
      <c r="T106" s="5">
        <v>0</v>
      </c>
      <c r="U106" s="5">
        <v>799901184</v>
      </c>
      <c r="V106" s="5">
        <v>98816</v>
      </c>
      <c r="W106" s="5">
        <v>799901183.55999994</v>
      </c>
      <c r="X106" s="5">
        <v>799901183.55999994</v>
      </c>
      <c r="Y106" s="5">
        <v>460059763.56</v>
      </c>
      <c r="Z106" s="5">
        <v>460059763.56</v>
      </c>
    </row>
    <row r="107" spans="1:26" s="6" customFormat="1" ht="36" customHeight="1">
      <c r="A107" s="9"/>
      <c r="B107" s="10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 t="s">
        <v>222</v>
      </c>
      <c r="P107" s="12">
        <f>SUM(P102:P106)</f>
        <v>5408952597</v>
      </c>
      <c r="Q107" s="12">
        <f t="shared" ref="Q107:Z107" si="4">SUM(Q102:Q106)</f>
        <v>0</v>
      </c>
      <c r="R107" s="12">
        <f t="shared" si="4"/>
        <v>0</v>
      </c>
      <c r="S107" s="12">
        <f t="shared" si="4"/>
        <v>5408952597</v>
      </c>
      <c r="T107" s="12">
        <f t="shared" si="4"/>
        <v>0</v>
      </c>
      <c r="U107" s="12">
        <f t="shared" si="4"/>
        <v>5407528648.1899996</v>
      </c>
      <c r="V107" s="12">
        <f t="shared" si="4"/>
        <v>1423948.81</v>
      </c>
      <c r="W107" s="12">
        <f t="shared" si="4"/>
        <v>5407528647.75</v>
      </c>
      <c r="X107" s="12">
        <f t="shared" si="4"/>
        <v>5350582574.75</v>
      </c>
      <c r="Y107" s="12">
        <f t="shared" si="4"/>
        <v>4825115192.9700003</v>
      </c>
      <c r="Z107" s="12">
        <f t="shared" si="4"/>
        <v>4825115192.9700003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angie.vargas</cp:lastModifiedBy>
  <dcterms:created xsi:type="dcterms:W3CDTF">2018-01-02T22:02:17Z</dcterms:created>
  <dcterms:modified xsi:type="dcterms:W3CDTF">2018-01-02T22:03:28Z</dcterms:modified>
</cp:coreProperties>
</file>