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4" i="1"/>
  <c r="R94"/>
  <c r="S94"/>
  <c r="T94"/>
  <c r="U94"/>
  <c r="V94"/>
  <c r="W94"/>
  <c r="X94"/>
  <c r="Y94"/>
  <c r="Z94"/>
  <c r="P94"/>
  <c r="Z100"/>
  <c r="Y100"/>
  <c r="X100"/>
  <c r="W100"/>
  <c r="V100"/>
  <c r="U100"/>
  <c r="T100"/>
  <c r="S100"/>
  <c r="R100"/>
  <c r="Q100"/>
  <c r="P100"/>
  <c r="Z93"/>
  <c r="Y93"/>
  <c r="X93"/>
  <c r="W93"/>
  <c r="V93"/>
  <c r="U93"/>
  <c r="T93"/>
  <c r="S93"/>
  <c r="R93"/>
  <c r="Q93"/>
  <c r="P93"/>
  <c r="Q89" l="1"/>
  <c r="R89"/>
  <c r="S89"/>
  <c r="T89"/>
  <c r="U89"/>
  <c r="V89"/>
  <c r="W89"/>
  <c r="X89"/>
  <c r="Y89"/>
  <c r="Z89"/>
  <c r="P89"/>
  <c r="Q39"/>
  <c r="R39"/>
  <c r="S39"/>
  <c r="T39"/>
  <c r="U39"/>
  <c r="V39"/>
  <c r="W39"/>
  <c r="X39"/>
  <c r="Y39"/>
  <c r="Z39"/>
  <c r="P39"/>
</calcChain>
</file>

<file path=xl/sharedStrings.xml><?xml version="1.0" encoding="utf-8"?>
<sst xmlns="http://schemas.openxmlformats.org/spreadsheetml/2006/main" count="1197" uniqueCount="218">
  <si>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</si>
  <si>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</si>
  <si>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</si>
  <si>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</si>
  <si>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</si>
  <si>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</si>
  <si>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</si>
  <si>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</si>
  <si>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</si>
  <si>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</si>
  <si>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</si>
  <si>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</si>
  <si>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</si>
  <si>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</si>
  <si>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</si>
  <si>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</si>
  <si>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</si>
  <si>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</si>
  <si>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</si>
  <si>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</si>
  <si>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</si>
  <si>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</si>
  <si>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</si>
  <si>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</si>
  <si>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</si>
  <si>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</si>
  <si>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</si>
  <si>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</si>
  <si>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</si>
  <si>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</si>
  <si>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</si>
  <si>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</si>
  <si>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</si>
  <si>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</si>
  <si>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</si>
  <si>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</si>
  <si>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</si>
  <si>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</si>
  <si>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</si>
  <si>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</si>
  <si>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</si>
  <si>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</si>
  <si>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</si>
  <si>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</si>
  <si>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</si>
  <si>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</si>
  <si>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</si>
  <si>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</si>
  <si>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</si>
  <si>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</si>
  <si>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</si>
  <si>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</si>
  <si>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</si>
  <si>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</si>
  <si>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</si>
  <si>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</si>
  <si>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</si>
  <si>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</si>
  <si>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</si>
  <si>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</si>
  <si>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</si>
  <si>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</si>
  <si>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</si>
  <si>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</si>
  <si>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</si>
  <si>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</si>
  <si>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</si>
  <si>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</si>
  <si>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</si>
  <si>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</si>
  <si>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</si>
  <si>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</si>
  <si>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</si>
  <si>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</si>
  <si>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</si>
  <si>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</si>
  <si>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</si>
  <si>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</si>
  <si>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</si>
  <si>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</si>
  <si>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</si>
  <si>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</si>
  <si>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</si>
  <si>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</si>
  <si>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</si>
  <si>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</si>
  <si>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</si>
  <si>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</si>
  <si>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</si>
  <si>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</si>
  <si>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</si>
  <si>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</si>
  <si>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</si>
  <si>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</si>
  <si>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</si>
  <si>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</si>
  <si>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</si>
  <si>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</si>
  <si>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</si>
  <si>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</si>
  <si>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</si>
  <si>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</si>
  <si>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</si>
  <si>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</si>
  <si>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</si>
  <si>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</si>
  <si>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</si>
  <si>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</si>
  <si>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</si>
  <si>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</si>
  <si>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</si>
  <si>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</si>
  <si>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</si>
  <si>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</si>
  <si>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</si>
  <si>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</si>
  <si>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</si>
  <si>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</si>
  <si>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</si>
  <si>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</si>
  <si>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</si>
  <si>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</si>
  <si>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</si>
  <si>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</si>
  <si>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</si>
  <si>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</si>
  <si>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</si>
  <si>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</si>
  <si>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</si>
  <si>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</si>
  <si>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</si>
  <si>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</si>
  <si>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</si>
  <si>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</si>
  <si>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</si>
  <si>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</si>
  <si>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</si>
  <si>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</si>
  <si>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</si>
  <si>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</si>
  <si>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</si>
  <si>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</si>
  <si>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</si>
  <si>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</si>
  <si>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</si>
  <si>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</si>
  <si>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</si>
  <si>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</si>
  <si>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</si>
  <si>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</si>
  <si>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21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</si>
  <si>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</si>
  <si>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</si>
  <si>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</si>
  <si>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</si>
  <si>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</si>
  <si>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</si>
  <si>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</si>
  <si>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</si>
  <si>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</si>
  <si>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</si>
  <si>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</si>
  <si>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</si>
  <si>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</si>
  <si>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</si>
  <si>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</si>
  <si>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</si>
  <si>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</si>
  <si>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</si>
  <si>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</si>
  <si>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</si>
  <si>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</si>
  <si>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</si>
  <si>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</si>
  <si>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</si>
  <si>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</si>
  <si>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</si>
  <si>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</si>
  <si>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</si>
  <si>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</si>
  <si>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</si>
  <si>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</si>
  <si>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</si>
  <si>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</si>
  <si>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</si>
  <si>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</si>
  <si>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</si>
  <si>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</si>
  <si>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</si>
  <si>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</si>
  <si>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</si>
  <si>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</si>
  <si>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</si>
  <si>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A-2-0-4-41-13</t>
  </si>
  <si>
    <t>41</t>
  </si>
  <si>
    <t>OTROS GASTOS POR ADQUISICION DE SERVICIOS</t>
  </si>
  <si>
    <t xml:space="preserve">SUBTOTAL GASTOS DE PERSONAL </t>
  </si>
  <si>
    <t>SUBTOTAL GASTOS GENERALES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</si>
  <si>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</si>
  <si>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</si>
  <si>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</si>
  <si>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</si>
  <si>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</si>
  <si>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</si>
  <si>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 xml:space="preserve">TOTAL FUNCIONAMIENTO 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</si>
  <si>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</si>
  <si>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</si>
  <si>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</si>
  <si>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</si>
  <si>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</si>
  <si>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</si>
  <si>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</si>
  <si>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</si>
  <si>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</si>
  <si>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</si>
  <si>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</si>
  <si>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</si>
  <si>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 xml:space="preserve">TOTAL INVERSION 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</si>
</sst>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1</xdr:col>
      <xdr:colOff>1285875</xdr:colOff>
      <xdr:row>5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95250"/>
          <a:ext cx="1762125" cy="89535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238125</xdr:colOff>
      <xdr:row>2</xdr:row>
      <xdr:rowOff>28574</xdr:rowOff>
    </xdr:from>
    <xdr:to>
      <xdr:col>25</xdr:col>
      <xdr:colOff>857250</xdr:colOff>
      <xdr:row>5</xdr:row>
      <xdr:rowOff>114299</xdr:rowOff>
    </xdr:to>
    <xdr:pic>
      <xdr:nvPicPr>
        <xdr:cNvPr id="3" name="0 Imagen" descr="LOGO PROSPERIDAD PARA TODOS.bmp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31350" y="409574"/>
          <a:ext cx="1876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Z100"/>
  <sheetViews>
    <sheetView showGridLines="0" tabSelected="1" workbookViewId="0">
      <selection activeCell="B14" sqref="B1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7" spans="1:26">
      <c r="A7" s="6" t="s">
        <v>0</v>
      </c>
      <c r="B7" s="6">
        <v>2017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6" t="s">
        <v>2</v>
      </c>
      <c r="B8" s="6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6" t="s">
        <v>4</v>
      </c>
      <c r="B9" s="6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6" t="s">
        <v>31</v>
      </c>
    </row>
    <row r="11" spans="1:26">
      <c r="A11" s="2" t="s">
        <v>32</v>
      </c>
      <c r="B11" s="3" t="s">
        <v>33</v>
      </c>
      <c r="C11" s="4" t="s">
        <v>34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36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41</v>
      </c>
      <c r="P11" s="5">
        <v>2610710635</v>
      </c>
      <c r="Q11" s="5">
        <v>0</v>
      </c>
      <c r="R11" s="5">
        <v>1000000</v>
      </c>
      <c r="S11" s="5">
        <v>2609710635</v>
      </c>
      <c r="T11" s="5">
        <v>0</v>
      </c>
      <c r="U11" s="5">
        <v>2609710635</v>
      </c>
      <c r="V11" s="5">
        <v>0</v>
      </c>
      <c r="W11" s="5">
        <v>1779372332</v>
      </c>
      <c r="X11" s="5">
        <v>1779364856</v>
      </c>
      <c r="Y11" s="5">
        <v>1779364856</v>
      </c>
      <c r="Z11" s="5">
        <v>1764160081</v>
      </c>
    </row>
    <row r="12" spans="1:26">
      <c r="A12" s="2" t="s">
        <v>32</v>
      </c>
      <c r="B12" s="3" t="s">
        <v>33</v>
      </c>
      <c r="C12" s="4" t="s">
        <v>42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43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44</v>
      </c>
      <c r="P12" s="5">
        <v>216866389</v>
      </c>
      <c r="Q12" s="5">
        <v>0</v>
      </c>
      <c r="R12" s="5">
        <v>547975</v>
      </c>
      <c r="S12" s="5">
        <v>216318414</v>
      </c>
      <c r="T12" s="5">
        <v>0</v>
      </c>
      <c r="U12" s="5">
        <v>216318414</v>
      </c>
      <c r="V12" s="5">
        <v>0</v>
      </c>
      <c r="W12" s="5">
        <v>96789806</v>
      </c>
      <c r="X12" s="5">
        <v>96789806</v>
      </c>
      <c r="Y12" s="5">
        <v>96789806</v>
      </c>
      <c r="Z12" s="5">
        <v>96789806</v>
      </c>
    </row>
    <row r="13" spans="1:26" ht="22.5">
      <c r="A13" s="2" t="s">
        <v>32</v>
      </c>
      <c r="B13" s="3" t="s">
        <v>33</v>
      </c>
      <c r="C13" s="4" t="s">
        <v>45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47</v>
      </c>
      <c r="P13" s="5">
        <v>1316320</v>
      </c>
      <c r="Q13" s="5">
        <v>1547975</v>
      </c>
      <c r="R13" s="5">
        <v>0</v>
      </c>
      <c r="S13" s="5">
        <v>2864295</v>
      </c>
      <c r="T13" s="5">
        <v>0</v>
      </c>
      <c r="U13" s="5">
        <v>2864295</v>
      </c>
      <c r="V13" s="5">
        <v>0</v>
      </c>
      <c r="W13" s="5">
        <v>2302976</v>
      </c>
      <c r="X13" s="5">
        <v>2302976</v>
      </c>
      <c r="Y13" s="5">
        <v>2302976</v>
      </c>
      <c r="Z13" s="5">
        <v>2302976</v>
      </c>
    </row>
    <row r="14" spans="1:26">
      <c r="A14" s="2" t="s">
        <v>32</v>
      </c>
      <c r="B14" s="3" t="s">
        <v>33</v>
      </c>
      <c r="C14" s="4" t="s">
        <v>48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36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49</v>
      </c>
      <c r="P14" s="5">
        <v>106940874</v>
      </c>
      <c r="Q14" s="5">
        <v>14480797</v>
      </c>
      <c r="R14" s="5">
        <v>105444151</v>
      </c>
      <c r="S14" s="5">
        <v>15977520</v>
      </c>
      <c r="T14" s="5">
        <v>0</v>
      </c>
      <c r="U14" s="5">
        <v>15977520</v>
      </c>
      <c r="V14" s="5">
        <v>0</v>
      </c>
      <c r="W14" s="5">
        <v>12782016</v>
      </c>
      <c r="X14" s="5">
        <v>12782016</v>
      </c>
      <c r="Y14" s="5">
        <v>12782016</v>
      </c>
      <c r="Z14" s="5">
        <v>12782016</v>
      </c>
    </row>
    <row r="15" spans="1:26">
      <c r="A15" s="2" t="s">
        <v>32</v>
      </c>
      <c r="B15" s="3" t="s">
        <v>33</v>
      </c>
      <c r="C15" s="4" t="s">
        <v>50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51</v>
      </c>
      <c r="P15" s="5">
        <v>18238040</v>
      </c>
      <c r="Q15" s="5">
        <v>105444151</v>
      </c>
      <c r="R15" s="5">
        <v>14480797</v>
      </c>
      <c r="S15" s="5">
        <v>109201394</v>
      </c>
      <c r="T15" s="5">
        <v>0</v>
      </c>
      <c r="U15" s="5">
        <v>109201394</v>
      </c>
      <c r="V15" s="5">
        <v>0</v>
      </c>
      <c r="W15" s="5">
        <v>77612461</v>
      </c>
      <c r="X15" s="5">
        <v>77612461</v>
      </c>
      <c r="Y15" s="5">
        <v>77612461</v>
      </c>
      <c r="Z15" s="5">
        <v>77612461</v>
      </c>
    </row>
    <row r="16" spans="1:26" ht="22.5">
      <c r="A16" s="2" t="s">
        <v>32</v>
      </c>
      <c r="B16" s="3" t="s">
        <v>33</v>
      </c>
      <c r="C16" s="4" t="s">
        <v>52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54</v>
      </c>
      <c r="P16" s="5">
        <v>87484230</v>
      </c>
      <c r="Q16" s="5">
        <v>0</v>
      </c>
      <c r="R16" s="5">
        <v>0</v>
      </c>
      <c r="S16" s="5">
        <v>87484230</v>
      </c>
      <c r="T16" s="5">
        <v>0</v>
      </c>
      <c r="U16" s="5">
        <v>87484230</v>
      </c>
      <c r="V16" s="5">
        <v>0</v>
      </c>
      <c r="W16" s="5">
        <v>59526318</v>
      </c>
      <c r="X16" s="5">
        <v>59526318</v>
      </c>
      <c r="Y16" s="5">
        <v>59526318</v>
      </c>
      <c r="Z16" s="5">
        <v>59526318</v>
      </c>
    </row>
    <row r="17" spans="1:26" ht="22.5">
      <c r="A17" s="2" t="s">
        <v>32</v>
      </c>
      <c r="B17" s="3" t="s">
        <v>33</v>
      </c>
      <c r="C17" s="4" t="s">
        <v>55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56</v>
      </c>
      <c r="P17" s="5">
        <v>15678529</v>
      </c>
      <c r="Q17" s="5">
        <v>0</v>
      </c>
      <c r="R17" s="5">
        <v>0</v>
      </c>
      <c r="S17" s="5">
        <v>15678529</v>
      </c>
      <c r="T17" s="5">
        <v>0</v>
      </c>
      <c r="U17" s="5">
        <v>15678529</v>
      </c>
      <c r="V17" s="5">
        <v>0</v>
      </c>
      <c r="W17" s="5">
        <v>9241211</v>
      </c>
      <c r="X17" s="5">
        <v>9241211</v>
      </c>
      <c r="Y17" s="5">
        <v>9241211</v>
      </c>
      <c r="Z17" s="5">
        <v>9241211</v>
      </c>
    </row>
    <row r="18" spans="1:26">
      <c r="A18" s="2" t="s">
        <v>32</v>
      </c>
      <c r="B18" s="3" t="s">
        <v>33</v>
      </c>
      <c r="C18" s="4" t="s">
        <v>57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58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59</v>
      </c>
      <c r="P18" s="5">
        <v>24434760</v>
      </c>
      <c r="Q18" s="5">
        <v>0</v>
      </c>
      <c r="R18" s="5">
        <v>0</v>
      </c>
      <c r="S18" s="5">
        <v>24434760</v>
      </c>
      <c r="T18" s="5">
        <v>0</v>
      </c>
      <c r="U18" s="5">
        <v>24434760</v>
      </c>
      <c r="V18" s="5">
        <v>0</v>
      </c>
      <c r="W18" s="5">
        <v>16827493</v>
      </c>
      <c r="X18" s="5">
        <v>16823555</v>
      </c>
      <c r="Y18" s="5">
        <v>16823555</v>
      </c>
      <c r="Z18" s="5">
        <v>16823555</v>
      </c>
    </row>
    <row r="19" spans="1:26">
      <c r="A19" s="2" t="s">
        <v>32</v>
      </c>
      <c r="B19" s="3" t="s">
        <v>33</v>
      </c>
      <c r="C19" s="4" t="s">
        <v>60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61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62</v>
      </c>
      <c r="P19" s="5">
        <v>31080000</v>
      </c>
      <c r="Q19" s="5">
        <v>0</v>
      </c>
      <c r="R19" s="5">
        <v>0</v>
      </c>
      <c r="S19" s="5">
        <v>31080000</v>
      </c>
      <c r="T19" s="5">
        <v>0</v>
      </c>
      <c r="U19" s="5">
        <v>31080000</v>
      </c>
      <c r="V19" s="5">
        <v>0</v>
      </c>
      <c r="W19" s="5">
        <v>21217328</v>
      </c>
      <c r="X19" s="5">
        <v>21211785</v>
      </c>
      <c r="Y19" s="5">
        <v>21211785</v>
      </c>
      <c r="Z19" s="5">
        <v>21211785</v>
      </c>
    </row>
    <row r="20" spans="1:26">
      <c r="A20" s="2" t="s">
        <v>32</v>
      </c>
      <c r="B20" s="3" t="s">
        <v>33</v>
      </c>
      <c r="C20" s="4" t="s">
        <v>63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64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65</v>
      </c>
      <c r="P20" s="5">
        <v>140520964</v>
      </c>
      <c r="Q20" s="5">
        <v>0</v>
      </c>
      <c r="R20" s="5">
        <v>0</v>
      </c>
      <c r="S20" s="5">
        <v>140520964</v>
      </c>
      <c r="T20" s="5">
        <v>0</v>
      </c>
      <c r="U20" s="5">
        <v>140520964</v>
      </c>
      <c r="V20" s="5">
        <v>0</v>
      </c>
      <c r="W20" s="5">
        <v>126487175</v>
      </c>
      <c r="X20" s="5">
        <v>126487175</v>
      </c>
      <c r="Y20" s="5">
        <v>126487175</v>
      </c>
      <c r="Z20" s="5">
        <v>126487175</v>
      </c>
    </row>
    <row r="21" spans="1:26">
      <c r="A21" s="2" t="s">
        <v>32</v>
      </c>
      <c r="B21" s="3" t="s">
        <v>33</v>
      </c>
      <c r="C21" s="4" t="s">
        <v>66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67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68</v>
      </c>
      <c r="P21" s="5">
        <v>129291038</v>
      </c>
      <c r="Q21" s="5">
        <v>0</v>
      </c>
      <c r="R21" s="5">
        <v>0</v>
      </c>
      <c r="S21" s="5">
        <v>129291038</v>
      </c>
      <c r="T21" s="5">
        <v>0</v>
      </c>
      <c r="U21" s="5">
        <v>129291038</v>
      </c>
      <c r="V21" s="5">
        <v>0</v>
      </c>
      <c r="W21" s="5">
        <v>75260426</v>
      </c>
      <c r="X21" s="5">
        <v>75260426</v>
      </c>
      <c r="Y21" s="5">
        <v>75260426</v>
      </c>
      <c r="Z21" s="5">
        <v>75260426</v>
      </c>
    </row>
    <row r="22" spans="1:26">
      <c r="A22" s="2" t="s">
        <v>32</v>
      </c>
      <c r="B22" s="3" t="s">
        <v>33</v>
      </c>
      <c r="C22" s="4" t="s">
        <v>69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70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71</v>
      </c>
      <c r="P22" s="5">
        <v>260627643</v>
      </c>
      <c r="Q22" s="5">
        <v>0</v>
      </c>
      <c r="R22" s="5">
        <v>0</v>
      </c>
      <c r="S22" s="5">
        <v>260627643</v>
      </c>
      <c r="T22" s="5">
        <v>0</v>
      </c>
      <c r="U22" s="5">
        <v>260627643</v>
      </c>
      <c r="V22" s="5">
        <v>0</v>
      </c>
      <c r="W22" s="5">
        <v>5638104</v>
      </c>
      <c r="X22" s="5">
        <v>5638104</v>
      </c>
      <c r="Y22" s="5">
        <v>5638104</v>
      </c>
      <c r="Z22" s="5">
        <v>5638104</v>
      </c>
    </row>
    <row r="23" spans="1:26">
      <c r="A23" s="2" t="s">
        <v>32</v>
      </c>
      <c r="B23" s="3" t="s">
        <v>33</v>
      </c>
      <c r="C23" s="4" t="s">
        <v>72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73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74</v>
      </c>
      <c r="P23" s="5">
        <v>77104508</v>
      </c>
      <c r="Q23" s="5">
        <v>0</v>
      </c>
      <c r="R23" s="5">
        <v>0</v>
      </c>
      <c r="S23" s="5">
        <v>77104508</v>
      </c>
      <c r="T23" s="5">
        <v>0</v>
      </c>
      <c r="U23" s="5">
        <v>77104508</v>
      </c>
      <c r="V23" s="5">
        <v>0</v>
      </c>
      <c r="W23" s="5">
        <v>46140475</v>
      </c>
      <c r="X23" s="5">
        <v>46140475</v>
      </c>
      <c r="Y23" s="5">
        <v>46140475</v>
      </c>
      <c r="Z23" s="5">
        <v>46140475</v>
      </c>
    </row>
    <row r="24" spans="1:26">
      <c r="A24" s="2" t="s">
        <v>32</v>
      </c>
      <c r="B24" s="3" t="s">
        <v>33</v>
      </c>
      <c r="C24" s="4" t="s">
        <v>75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77</v>
      </c>
      <c r="P24" s="5">
        <v>46099600</v>
      </c>
      <c r="Q24" s="5">
        <v>0</v>
      </c>
      <c r="R24" s="5">
        <v>0</v>
      </c>
      <c r="S24" s="5">
        <v>46099600</v>
      </c>
      <c r="T24" s="5">
        <v>0</v>
      </c>
      <c r="U24" s="5">
        <v>46099600</v>
      </c>
      <c r="V24" s="5">
        <v>0</v>
      </c>
      <c r="W24" s="5">
        <v>22470664</v>
      </c>
      <c r="X24" s="5">
        <v>22470664</v>
      </c>
      <c r="Y24" s="5">
        <v>22470664</v>
      </c>
      <c r="Z24" s="5">
        <v>22470664</v>
      </c>
    </row>
    <row r="25" spans="1:26">
      <c r="A25" s="2" t="s">
        <v>32</v>
      </c>
      <c r="B25" s="3" t="s">
        <v>33</v>
      </c>
      <c r="C25" s="4" t="s">
        <v>78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36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80</v>
      </c>
      <c r="P25" s="5">
        <v>21753249</v>
      </c>
      <c r="Q25" s="5">
        <v>0</v>
      </c>
      <c r="R25" s="5">
        <v>0</v>
      </c>
      <c r="S25" s="5">
        <v>21753249</v>
      </c>
      <c r="T25" s="5">
        <v>0</v>
      </c>
      <c r="U25" s="5">
        <v>21753249</v>
      </c>
      <c r="V25" s="5">
        <v>0</v>
      </c>
      <c r="W25" s="5">
        <v>10920615</v>
      </c>
      <c r="X25" s="5">
        <v>10920615</v>
      </c>
      <c r="Y25" s="5">
        <v>10920615</v>
      </c>
      <c r="Z25" s="5">
        <v>10920615</v>
      </c>
    </row>
    <row r="26" spans="1:26" ht="22.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83</v>
      </c>
      <c r="M26" s="2" t="s">
        <v>84</v>
      </c>
      <c r="N26" s="2" t="s">
        <v>40</v>
      </c>
      <c r="O26" s="3" t="s">
        <v>85</v>
      </c>
      <c r="P26" s="5">
        <v>20269977</v>
      </c>
      <c r="Q26" s="5">
        <v>0</v>
      </c>
      <c r="R26" s="5">
        <v>0</v>
      </c>
      <c r="S26" s="5">
        <v>20269977</v>
      </c>
      <c r="T26" s="5">
        <v>0</v>
      </c>
      <c r="U26" s="5">
        <v>20269977</v>
      </c>
      <c r="V26" s="5">
        <v>0</v>
      </c>
      <c r="W26" s="5">
        <v>13617199</v>
      </c>
      <c r="X26" s="5">
        <v>13617199</v>
      </c>
      <c r="Y26" s="5">
        <v>13617199</v>
      </c>
      <c r="Z26" s="5">
        <v>13617199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38</v>
      </c>
      <c r="M27" s="2" t="s">
        <v>39</v>
      </c>
      <c r="N27" s="2" t="s">
        <v>40</v>
      </c>
      <c r="O27" s="3" t="s">
        <v>87</v>
      </c>
      <c r="P27" s="5">
        <v>34539922</v>
      </c>
      <c r="Q27" s="5">
        <v>0</v>
      </c>
      <c r="R27" s="5">
        <v>0</v>
      </c>
      <c r="S27" s="5">
        <v>34539922</v>
      </c>
      <c r="T27" s="5">
        <v>0</v>
      </c>
      <c r="U27" s="5">
        <v>34539922</v>
      </c>
      <c r="V27" s="5">
        <v>0</v>
      </c>
      <c r="W27" s="5">
        <v>34539922</v>
      </c>
      <c r="X27" s="5">
        <v>33000000</v>
      </c>
      <c r="Y27" s="5">
        <v>33000000</v>
      </c>
      <c r="Z27" s="5">
        <v>33000000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87</v>
      </c>
      <c r="P28" s="5">
        <v>200000000</v>
      </c>
      <c r="Q28" s="5">
        <v>2619078</v>
      </c>
      <c r="R28" s="5">
        <v>3050000</v>
      </c>
      <c r="S28" s="5">
        <v>199569078</v>
      </c>
      <c r="T28" s="5">
        <v>0</v>
      </c>
      <c r="U28" s="5">
        <v>199569078</v>
      </c>
      <c r="V28" s="5">
        <v>0</v>
      </c>
      <c r="W28" s="5">
        <v>199569078</v>
      </c>
      <c r="X28" s="5">
        <v>108863366</v>
      </c>
      <c r="Y28" s="5">
        <v>108863366</v>
      </c>
      <c r="Z28" s="5">
        <v>108863366</v>
      </c>
    </row>
    <row r="29" spans="1:26" ht="22.5">
      <c r="A29" s="2" t="s">
        <v>32</v>
      </c>
      <c r="B29" s="3" t="s">
        <v>33</v>
      </c>
      <c r="C29" s="4" t="s">
        <v>88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64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89</v>
      </c>
      <c r="P29" s="5">
        <v>27109078</v>
      </c>
      <c r="Q29" s="5">
        <v>3050000</v>
      </c>
      <c r="R29" s="5">
        <v>2619078</v>
      </c>
      <c r="S29" s="5">
        <v>27540000</v>
      </c>
      <c r="T29" s="5">
        <v>0</v>
      </c>
      <c r="U29" s="5">
        <v>27540000</v>
      </c>
      <c r="V29" s="5">
        <v>0</v>
      </c>
      <c r="W29" s="5">
        <v>27540000</v>
      </c>
      <c r="X29" s="5">
        <v>15995000</v>
      </c>
      <c r="Y29" s="5">
        <v>15995000</v>
      </c>
      <c r="Z29" s="5">
        <v>15995000</v>
      </c>
    </row>
    <row r="30" spans="1:26" ht="22.5">
      <c r="A30" s="2" t="s">
        <v>32</v>
      </c>
      <c r="B30" s="3" t="s">
        <v>33</v>
      </c>
      <c r="C30" s="4" t="s">
        <v>90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36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91</v>
      </c>
      <c r="P30" s="5">
        <v>116020100</v>
      </c>
      <c r="Q30" s="5">
        <v>0</v>
      </c>
      <c r="R30" s="5">
        <v>0</v>
      </c>
      <c r="S30" s="5">
        <v>116020100</v>
      </c>
      <c r="T30" s="5">
        <v>0</v>
      </c>
      <c r="U30" s="5">
        <v>116020100</v>
      </c>
      <c r="V30" s="5">
        <v>0</v>
      </c>
      <c r="W30" s="5">
        <v>97854300</v>
      </c>
      <c r="X30" s="5">
        <v>97854300</v>
      </c>
      <c r="Y30" s="5">
        <v>97854300</v>
      </c>
      <c r="Z30" s="5">
        <v>87197400</v>
      </c>
    </row>
    <row r="31" spans="1:26" ht="22.5">
      <c r="A31" s="2" t="s">
        <v>32</v>
      </c>
      <c r="B31" s="3" t="s">
        <v>33</v>
      </c>
      <c r="C31" s="4" t="s">
        <v>92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82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93</v>
      </c>
      <c r="P31" s="5">
        <v>145594493</v>
      </c>
      <c r="Q31" s="5">
        <v>1712600</v>
      </c>
      <c r="R31" s="5">
        <v>1712600</v>
      </c>
      <c r="S31" s="5">
        <v>145594493</v>
      </c>
      <c r="T31" s="5">
        <v>0</v>
      </c>
      <c r="U31" s="5">
        <v>145594493</v>
      </c>
      <c r="V31" s="5">
        <v>0</v>
      </c>
      <c r="W31" s="5">
        <v>112107945</v>
      </c>
      <c r="X31" s="5">
        <v>112107945</v>
      </c>
      <c r="Y31" s="5">
        <v>112107945</v>
      </c>
      <c r="Z31" s="5">
        <v>100012562</v>
      </c>
    </row>
    <row r="32" spans="1:26" ht="22.5">
      <c r="A32" s="2" t="s">
        <v>32</v>
      </c>
      <c r="B32" s="3" t="s">
        <v>33</v>
      </c>
      <c r="C32" s="4" t="s">
        <v>94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46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95</v>
      </c>
      <c r="P32" s="5">
        <v>215987440</v>
      </c>
      <c r="Q32" s="5">
        <v>0</v>
      </c>
      <c r="R32" s="5">
        <v>5000000</v>
      </c>
      <c r="S32" s="5">
        <v>210987440</v>
      </c>
      <c r="T32" s="5">
        <v>0</v>
      </c>
      <c r="U32" s="5">
        <v>210987440</v>
      </c>
      <c r="V32" s="5">
        <v>0</v>
      </c>
      <c r="W32" s="5">
        <v>179896145</v>
      </c>
      <c r="X32" s="5">
        <v>179896145</v>
      </c>
      <c r="Y32" s="5">
        <v>179896145</v>
      </c>
      <c r="Z32" s="5">
        <v>163112567</v>
      </c>
    </row>
    <row r="33" spans="1:26" ht="45">
      <c r="A33" s="2" t="s">
        <v>32</v>
      </c>
      <c r="B33" s="3" t="s">
        <v>33</v>
      </c>
      <c r="C33" s="4" t="s">
        <v>96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53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97</v>
      </c>
      <c r="P33" s="5">
        <v>26970643</v>
      </c>
      <c r="Q33" s="5">
        <v>0</v>
      </c>
      <c r="R33" s="5">
        <v>1712600</v>
      </c>
      <c r="S33" s="5">
        <v>25258043</v>
      </c>
      <c r="T33" s="5">
        <v>0</v>
      </c>
      <c r="U33" s="5">
        <v>25258043</v>
      </c>
      <c r="V33" s="5">
        <v>0</v>
      </c>
      <c r="W33" s="5">
        <v>20104666</v>
      </c>
      <c r="X33" s="5">
        <v>20104666</v>
      </c>
      <c r="Y33" s="5">
        <v>20104666</v>
      </c>
      <c r="Z33" s="5">
        <v>18954100</v>
      </c>
    </row>
    <row r="34" spans="1:26">
      <c r="A34" s="2" t="s">
        <v>32</v>
      </c>
      <c r="B34" s="3" t="s">
        <v>33</v>
      </c>
      <c r="C34" s="4" t="s">
        <v>98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43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99</v>
      </c>
      <c r="P34" s="5">
        <v>283076775</v>
      </c>
      <c r="Q34" s="5">
        <v>0</v>
      </c>
      <c r="R34" s="5">
        <v>0</v>
      </c>
      <c r="S34" s="5">
        <v>283076775</v>
      </c>
      <c r="T34" s="5">
        <v>0</v>
      </c>
      <c r="U34" s="5">
        <v>283076775</v>
      </c>
      <c r="V34" s="5">
        <v>0</v>
      </c>
      <c r="W34" s="5">
        <v>223714627</v>
      </c>
      <c r="X34" s="5">
        <v>223714627</v>
      </c>
      <c r="Y34" s="5">
        <v>223714627</v>
      </c>
      <c r="Z34" s="5">
        <v>202603678</v>
      </c>
    </row>
    <row r="35" spans="1:26" ht="22.5">
      <c r="A35" s="2" t="s">
        <v>32</v>
      </c>
      <c r="B35" s="3" t="s">
        <v>33</v>
      </c>
      <c r="C35" s="4" t="s">
        <v>100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82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101</v>
      </c>
      <c r="P35" s="5">
        <v>172034753</v>
      </c>
      <c r="Q35" s="5">
        <v>1712600</v>
      </c>
      <c r="R35" s="5">
        <v>0</v>
      </c>
      <c r="S35" s="5">
        <v>173747353</v>
      </c>
      <c r="T35" s="5">
        <v>0</v>
      </c>
      <c r="U35" s="5">
        <v>173747353</v>
      </c>
      <c r="V35" s="5">
        <v>0</v>
      </c>
      <c r="W35" s="5">
        <v>155912405</v>
      </c>
      <c r="X35" s="5">
        <v>155912405</v>
      </c>
      <c r="Y35" s="5">
        <v>155912405</v>
      </c>
      <c r="Z35" s="5">
        <v>138619402</v>
      </c>
    </row>
    <row r="36" spans="1:26" ht="22.5">
      <c r="A36" s="2" t="s">
        <v>32</v>
      </c>
      <c r="B36" s="3" t="s">
        <v>33</v>
      </c>
      <c r="C36" s="4" t="s">
        <v>102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103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104</v>
      </c>
      <c r="P36" s="5">
        <v>7018406</v>
      </c>
      <c r="Q36" s="5">
        <v>5000000</v>
      </c>
      <c r="R36" s="5">
        <v>0</v>
      </c>
      <c r="S36" s="5">
        <v>12018406</v>
      </c>
      <c r="T36" s="5">
        <v>0</v>
      </c>
      <c r="U36" s="5">
        <v>12018406</v>
      </c>
      <c r="V36" s="5">
        <v>0</v>
      </c>
      <c r="W36" s="5">
        <v>8022746</v>
      </c>
      <c r="X36" s="5">
        <v>8022746</v>
      </c>
      <c r="Y36" s="5">
        <v>8022746</v>
      </c>
      <c r="Z36" s="5">
        <v>7173650</v>
      </c>
    </row>
    <row r="37" spans="1:26">
      <c r="A37" s="2" t="s">
        <v>32</v>
      </c>
      <c r="B37" s="3" t="s">
        <v>33</v>
      </c>
      <c r="C37" s="4" t="s">
        <v>105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103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106</v>
      </c>
      <c r="P37" s="5">
        <v>86905300</v>
      </c>
      <c r="Q37" s="5">
        <v>0</v>
      </c>
      <c r="R37" s="5">
        <v>0</v>
      </c>
      <c r="S37" s="5">
        <v>86905300</v>
      </c>
      <c r="T37" s="5">
        <v>0</v>
      </c>
      <c r="U37" s="5">
        <v>86905300</v>
      </c>
      <c r="V37" s="5">
        <v>0</v>
      </c>
      <c r="W37" s="5">
        <v>73404900</v>
      </c>
      <c r="X37" s="5">
        <v>73404900</v>
      </c>
      <c r="Y37" s="5">
        <v>73404900</v>
      </c>
      <c r="Z37" s="5">
        <v>65410700</v>
      </c>
    </row>
    <row r="38" spans="1:26">
      <c r="A38" s="2" t="s">
        <v>32</v>
      </c>
      <c r="B38" s="3" t="s">
        <v>33</v>
      </c>
      <c r="C38" s="4" t="s">
        <v>107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108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109</v>
      </c>
      <c r="P38" s="5">
        <v>57936600</v>
      </c>
      <c r="Q38" s="5">
        <v>0</v>
      </c>
      <c r="R38" s="5">
        <v>0</v>
      </c>
      <c r="S38" s="5">
        <v>57936600</v>
      </c>
      <c r="T38" s="5">
        <v>0</v>
      </c>
      <c r="U38" s="5">
        <v>57936600</v>
      </c>
      <c r="V38" s="5">
        <v>0</v>
      </c>
      <c r="W38" s="5">
        <v>48943000</v>
      </c>
      <c r="X38" s="5">
        <v>48943000</v>
      </c>
      <c r="Y38" s="5">
        <v>48943000</v>
      </c>
      <c r="Z38" s="5">
        <v>43612600</v>
      </c>
    </row>
    <row r="39" spans="1:26" s="7" customFormat="1" ht="25.5">
      <c r="A39" s="8"/>
      <c r="B39" s="9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 t="s">
        <v>196</v>
      </c>
      <c r="P39" s="11">
        <f>SUM(P11:P38)</f>
        <v>5181610266</v>
      </c>
      <c r="Q39" s="11">
        <f t="shared" ref="Q39:Z39" si="0">SUM(Q11:Q38)</f>
        <v>135567201</v>
      </c>
      <c r="R39" s="11">
        <f t="shared" si="0"/>
        <v>135567201</v>
      </c>
      <c r="S39" s="11">
        <f t="shared" si="0"/>
        <v>5181610266</v>
      </c>
      <c r="T39" s="11">
        <f t="shared" si="0"/>
        <v>0</v>
      </c>
      <c r="U39" s="11">
        <f t="shared" si="0"/>
        <v>5181610266</v>
      </c>
      <c r="V39" s="11">
        <f t="shared" si="0"/>
        <v>0</v>
      </c>
      <c r="W39" s="11">
        <f t="shared" si="0"/>
        <v>3557816333</v>
      </c>
      <c r="X39" s="11">
        <f t="shared" si="0"/>
        <v>3454008742</v>
      </c>
      <c r="Y39" s="11">
        <f t="shared" si="0"/>
        <v>3454008742</v>
      </c>
      <c r="Z39" s="11">
        <f t="shared" si="0"/>
        <v>3345539892</v>
      </c>
    </row>
    <row r="40" spans="1:26">
      <c r="A40" s="2" t="s">
        <v>32</v>
      </c>
      <c r="B40" s="3" t="s">
        <v>33</v>
      </c>
      <c r="C40" s="4" t="s">
        <v>110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43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112</v>
      </c>
      <c r="P40" s="5">
        <v>591000</v>
      </c>
      <c r="Q40" s="5">
        <v>18300</v>
      </c>
      <c r="R40" s="5">
        <v>0</v>
      </c>
      <c r="S40" s="5">
        <v>609300</v>
      </c>
      <c r="T40" s="5">
        <v>0</v>
      </c>
      <c r="U40" s="5">
        <v>609300</v>
      </c>
      <c r="V40" s="5">
        <v>0</v>
      </c>
      <c r="W40" s="5">
        <v>609300</v>
      </c>
      <c r="X40" s="5">
        <v>609300</v>
      </c>
      <c r="Y40" s="5">
        <v>609300</v>
      </c>
      <c r="Z40" s="5">
        <v>609300</v>
      </c>
    </row>
    <row r="41" spans="1:26">
      <c r="A41" s="2" t="s">
        <v>32</v>
      </c>
      <c r="B41" s="3" t="s">
        <v>33</v>
      </c>
      <c r="C41" s="4" t="s">
        <v>113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82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114</v>
      </c>
      <c r="P41" s="5">
        <v>23496621</v>
      </c>
      <c r="Q41" s="5">
        <v>0</v>
      </c>
      <c r="R41" s="5">
        <v>0</v>
      </c>
      <c r="S41" s="5">
        <v>23496621</v>
      </c>
      <c r="T41" s="5">
        <v>0</v>
      </c>
      <c r="U41" s="5">
        <v>15903540</v>
      </c>
      <c r="V41" s="5">
        <v>7593081</v>
      </c>
      <c r="W41" s="5">
        <v>15903540</v>
      </c>
      <c r="X41" s="5">
        <v>15903540</v>
      </c>
      <c r="Y41" s="5">
        <v>15903540</v>
      </c>
      <c r="Z41" s="5">
        <v>15903540</v>
      </c>
    </row>
    <row r="42" spans="1:26">
      <c r="A42" s="2" t="s">
        <v>32</v>
      </c>
      <c r="B42" s="3" t="s">
        <v>33</v>
      </c>
      <c r="C42" s="4" t="s">
        <v>115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116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117</v>
      </c>
      <c r="P42" s="5">
        <v>2000000</v>
      </c>
      <c r="Q42" s="5">
        <v>0</v>
      </c>
      <c r="R42" s="5">
        <v>0</v>
      </c>
      <c r="S42" s="5">
        <v>2000000</v>
      </c>
      <c r="T42" s="5">
        <v>0</v>
      </c>
      <c r="U42" s="5">
        <v>990327</v>
      </c>
      <c r="V42" s="5">
        <v>1009673</v>
      </c>
      <c r="W42" s="5">
        <v>106327</v>
      </c>
      <c r="X42" s="5">
        <v>106327</v>
      </c>
      <c r="Y42" s="5">
        <v>106327</v>
      </c>
      <c r="Z42" s="5">
        <v>106327</v>
      </c>
    </row>
    <row r="43" spans="1:26">
      <c r="A43" s="2" t="s">
        <v>32</v>
      </c>
      <c r="B43" s="3" t="s">
        <v>33</v>
      </c>
      <c r="C43" s="4" t="s">
        <v>118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119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120</v>
      </c>
      <c r="P43" s="5">
        <v>3268724</v>
      </c>
      <c r="Q43" s="5">
        <v>0</v>
      </c>
      <c r="R43" s="5">
        <v>18300</v>
      </c>
      <c r="S43" s="5">
        <v>3250424</v>
      </c>
      <c r="T43" s="5">
        <v>0</v>
      </c>
      <c r="U43" s="5">
        <v>2184500</v>
      </c>
      <c r="V43" s="5">
        <v>1065924</v>
      </c>
      <c r="W43" s="5">
        <v>1052100</v>
      </c>
      <c r="X43" s="5">
        <v>1052100</v>
      </c>
      <c r="Y43" s="5">
        <v>1052100</v>
      </c>
      <c r="Z43" s="5">
        <v>1002900</v>
      </c>
    </row>
    <row r="44" spans="1:26">
      <c r="A44" s="2" t="s">
        <v>32</v>
      </c>
      <c r="B44" s="3" t="s">
        <v>33</v>
      </c>
      <c r="C44" s="4" t="s">
        <v>121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36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123</v>
      </c>
      <c r="P44" s="5">
        <v>102000</v>
      </c>
      <c r="Q44" s="5">
        <v>0</v>
      </c>
      <c r="R44" s="5">
        <v>0</v>
      </c>
      <c r="S44" s="5">
        <v>102000</v>
      </c>
      <c r="T44" s="5">
        <v>0</v>
      </c>
      <c r="U44" s="5">
        <v>0</v>
      </c>
      <c r="V44" s="5">
        <v>102000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124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43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125</v>
      </c>
      <c r="P45" s="5">
        <v>200000</v>
      </c>
      <c r="Q45" s="5">
        <v>0</v>
      </c>
      <c r="R45" s="5">
        <v>0</v>
      </c>
      <c r="S45" s="5">
        <v>200000</v>
      </c>
      <c r="T45" s="5">
        <v>0</v>
      </c>
      <c r="U45" s="5">
        <v>0</v>
      </c>
      <c r="V45" s="5">
        <v>200000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43</v>
      </c>
      <c r="I46" s="2" t="s">
        <v>43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127</v>
      </c>
      <c r="P46" s="5">
        <v>0</v>
      </c>
      <c r="Q46" s="5">
        <v>11390329</v>
      </c>
      <c r="R46" s="5">
        <v>0</v>
      </c>
      <c r="S46" s="5">
        <v>11390329</v>
      </c>
      <c r="T46" s="5">
        <v>0</v>
      </c>
      <c r="U46" s="5">
        <v>11390329</v>
      </c>
      <c r="V46" s="5">
        <v>0</v>
      </c>
      <c r="W46" s="5">
        <v>2317644</v>
      </c>
      <c r="X46" s="5">
        <v>2317644</v>
      </c>
      <c r="Y46" s="5">
        <v>2317644</v>
      </c>
      <c r="Z46" s="5">
        <v>2317644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36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129</v>
      </c>
      <c r="P47" s="5">
        <v>0</v>
      </c>
      <c r="Q47" s="5">
        <v>15000000</v>
      </c>
      <c r="R47" s="5">
        <v>0</v>
      </c>
      <c r="S47" s="5">
        <v>15000000</v>
      </c>
      <c r="T47" s="5">
        <v>0</v>
      </c>
      <c r="U47" s="5">
        <v>15000000</v>
      </c>
      <c r="V47" s="5">
        <v>0</v>
      </c>
      <c r="W47" s="5">
        <v>15000000</v>
      </c>
      <c r="X47" s="5">
        <v>5811026</v>
      </c>
      <c r="Y47" s="5">
        <v>5811026</v>
      </c>
      <c r="Z47" s="5">
        <v>5811026</v>
      </c>
    </row>
    <row r="48" spans="1:26">
      <c r="A48" s="2" t="s">
        <v>32</v>
      </c>
      <c r="B48" s="3" t="s">
        <v>33</v>
      </c>
      <c r="C48" s="4" t="s">
        <v>130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43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131</v>
      </c>
      <c r="P48" s="5">
        <v>0</v>
      </c>
      <c r="Q48" s="5">
        <v>18339864.579999998</v>
      </c>
      <c r="R48" s="5">
        <v>0</v>
      </c>
      <c r="S48" s="5">
        <v>18339864.579999998</v>
      </c>
      <c r="T48" s="5">
        <v>0</v>
      </c>
      <c r="U48" s="5">
        <v>17725471.350000001</v>
      </c>
      <c r="V48" s="5">
        <v>614393.23</v>
      </c>
      <c r="W48" s="5">
        <v>17725471.350000001</v>
      </c>
      <c r="X48" s="5">
        <v>10094064.710000001</v>
      </c>
      <c r="Y48" s="5">
        <v>10094064.710000001</v>
      </c>
      <c r="Z48" s="5">
        <v>10094064.710000001</v>
      </c>
    </row>
    <row r="49" spans="1:26">
      <c r="A49" s="2" t="s">
        <v>32</v>
      </c>
      <c r="B49" s="3" t="s">
        <v>33</v>
      </c>
      <c r="C49" s="4" t="s">
        <v>132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103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133</v>
      </c>
      <c r="P49" s="5">
        <v>0</v>
      </c>
      <c r="Q49" s="5">
        <v>7466200</v>
      </c>
      <c r="R49" s="5">
        <v>0</v>
      </c>
      <c r="S49" s="5">
        <v>7466200</v>
      </c>
      <c r="T49" s="5">
        <v>0</v>
      </c>
      <c r="U49" s="5">
        <v>7466200</v>
      </c>
      <c r="V49" s="5">
        <v>0</v>
      </c>
      <c r="W49" s="5">
        <v>7466200</v>
      </c>
      <c r="X49" s="5">
        <v>7466200</v>
      </c>
      <c r="Y49" s="5">
        <v>7466200</v>
      </c>
      <c r="Z49" s="5">
        <v>7466200</v>
      </c>
    </row>
    <row r="50" spans="1:26" ht="22.5">
      <c r="A50" s="2" t="s">
        <v>32</v>
      </c>
      <c r="B50" s="3" t="s">
        <v>33</v>
      </c>
      <c r="C50" s="4" t="s">
        <v>134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67</v>
      </c>
      <c r="J50" s="2"/>
      <c r="K50" s="2"/>
      <c r="L50" s="2" t="s">
        <v>83</v>
      </c>
      <c r="M50" s="2" t="s">
        <v>84</v>
      </c>
      <c r="N50" s="2" t="s">
        <v>40</v>
      </c>
      <c r="O50" s="3" t="s">
        <v>135</v>
      </c>
      <c r="P50" s="5">
        <v>0</v>
      </c>
      <c r="Q50" s="5">
        <v>11999998</v>
      </c>
      <c r="R50" s="5">
        <v>0</v>
      </c>
      <c r="S50" s="5">
        <v>11999998</v>
      </c>
      <c r="T50" s="5">
        <v>0</v>
      </c>
      <c r="U50" s="5">
        <v>8468394</v>
      </c>
      <c r="V50" s="5">
        <v>3531604</v>
      </c>
      <c r="W50" s="5">
        <v>8468394</v>
      </c>
      <c r="X50" s="5">
        <v>8468394</v>
      </c>
      <c r="Y50" s="5">
        <v>0</v>
      </c>
      <c r="Z50" s="5">
        <v>0</v>
      </c>
    </row>
    <row r="51" spans="1:26" ht="22.5">
      <c r="A51" s="2" t="s">
        <v>32</v>
      </c>
      <c r="B51" s="3" t="s">
        <v>33</v>
      </c>
      <c r="C51" s="4" t="s">
        <v>136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137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138</v>
      </c>
      <c r="P51" s="5">
        <v>0</v>
      </c>
      <c r="Q51" s="5">
        <v>5409435</v>
      </c>
      <c r="R51" s="5">
        <v>0</v>
      </c>
      <c r="S51" s="5">
        <v>5409435</v>
      </c>
      <c r="T51" s="5">
        <v>0</v>
      </c>
      <c r="U51" s="5">
        <v>5409435</v>
      </c>
      <c r="V51" s="5">
        <v>0</v>
      </c>
      <c r="W51" s="5">
        <v>1904525</v>
      </c>
      <c r="X51" s="5">
        <v>1904525</v>
      </c>
      <c r="Y51" s="5">
        <v>1904525</v>
      </c>
      <c r="Z51" s="5">
        <v>1634335</v>
      </c>
    </row>
    <row r="52" spans="1:26" ht="22.5">
      <c r="A52" s="2" t="s">
        <v>32</v>
      </c>
      <c r="B52" s="3" t="s">
        <v>33</v>
      </c>
      <c r="C52" s="4" t="s">
        <v>139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140</v>
      </c>
      <c r="J52" s="2"/>
      <c r="K52" s="2"/>
      <c r="L52" s="2" t="s">
        <v>38</v>
      </c>
      <c r="M52" s="2" t="s">
        <v>39</v>
      </c>
      <c r="N52" s="2" t="s">
        <v>40</v>
      </c>
      <c r="O52" s="3" t="s">
        <v>141</v>
      </c>
      <c r="P52" s="5">
        <v>39054803</v>
      </c>
      <c r="Q52" s="5">
        <v>0</v>
      </c>
      <c r="R52" s="5">
        <v>5409435</v>
      </c>
      <c r="S52" s="5">
        <v>33645368</v>
      </c>
      <c r="T52" s="5">
        <v>0</v>
      </c>
      <c r="U52" s="5">
        <v>23390966</v>
      </c>
      <c r="V52" s="5">
        <v>10254402</v>
      </c>
      <c r="W52" s="5">
        <v>14978761</v>
      </c>
      <c r="X52" s="5">
        <v>13065611</v>
      </c>
      <c r="Y52" s="5">
        <v>10295611</v>
      </c>
      <c r="Z52" s="5">
        <v>9036266</v>
      </c>
    </row>
    <row r="53" spans="1:26" ht="22.5">
      <c r="A53" s="2" t="s">
        <v>32</v>
      </c>
      <c r="B53" s="3" t="s">
        <v>33</v>
      </c>
      <c r="C53" s="4" t="s">
        <v>139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140</v>
      </c>
      <c r="J53" s="2"/>
      <c r="K53" s="2"/>
      <c r="L53" s="2" t="s">
        <v>83</v>
      </c>
      <c r="M53" s="2" t="s">
        <v>84</v>
      </c>
      <c r="N53" s="2" t="s">
        <v>40</v>
      </c>
      <c r="O53" s="3" t="s">
        <v>141</v>
      </c>
      <c r="P53" s="5">
        <v>106500000</v>
      </c>
      <c r="Q53" s="5">
        <v>0</v>
      </c>
      <c r="R53" s="5">
        <v>61878747.579999998</v>
      </c>
      <c r="S53" s="5">
        <v>44621252.420000002</v>
      </c>
      <c r="T53" s="5">
        <v>0</v>
      </c>
      <c r="U53" s="5">
        <v>40888973</v>
      </c>
      <c r="V53" s="5">
        <v>3732279.42</v>
      </c>
      <c r="W53" s="5">
        <v>40888973</v>
      </c>
      <c r="X53" s="5">
        <v>31532469</v>
      </c>
      <c r="Y53" s="5">
        <v>31532469</v>
      </c>
      <c r="Z53" s="5">
        <v>31532469</v>
      </c>
    </row>
    <row r="54" spans="1:26" ht="22.5">
      <c r="A54" s="2" t="s">
        <v>32</v>
      </c>
      <c r="B54" s="3" t="s">
        <v>33</v>
      </c>
      <c r="C54" s="4" t="s">
        <v>142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36</v>
      </c>
      <c r="J54" s="2"/>
      <c r="K54" s="2"/>
      <c r="L54" s="2" t="s">
        <v>38</v>
      </c>
      <c r="M54" s="2" t="s">
        <v>39</v>
      </c>
      <c r="N54" s="2" t="s">
        <v>40</v>
      </c>
      <c r="O54" s="3" t="s">
        <v>143</v>
      </c>
      <c r="P54" s="5">
        <v>0</v>
      </c>
      <c r="Q54" s="5">
        <v>51700</v>
      </c>
      <c r="R54" s="5">
        <v>0</v>
      </c>
      <c r="S54" s="5">
        <v>51700</v>
      </c>
      <c r="T54" s="5">
        <v>0</v>
      </c>
      <c r="U54" s="5">
        <v>51700</v>
      </c>
      <c r="V54" s="5">
        <v>0</v>
      </c>
      <c r="W54" s="5">
        <v>51700</v>
      </c>
      <c r="X54" s="5">
        <v>51700</v>
      </c>
      <c r="Y54" s="5">
        <v>51700</v>
      </c>
      <c r="Z54" s="5">
        <v>51700</v>
      </c>
    </row>
    <row r="55" spans="1:26" ht="22.5">
      <c r="A55" s="2" t="s">
        <v>32</v>
      </c>
      <c r="B55" s="3" t="s">
        <v>33</v>
      </c>
      <c r="C55" s="4" t="s">
        <v>142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36</v>
      </c>
      <c r="J55" s="2"/>
      <c r="K55" s="2"/>
      <c r="L55" s="2" t="s">
        <v>83</v>
      </c>
      <c r="M55" s="2" t="s">
        <v>84</v>
      </c>
      <c r="N55" s="2" t="s">
        <v>40</v>
      </c>
      <c r="O55" s="3" t="s">
        <v>143</v>
      </c>
      <c r="P55" s="5">
        <v>0</v>
      </c>
      <c r="Q55" s="5">
        <v>55114004</v>
      </c>
      <c r="R55" s="5">
        <v>4771000</v>
      </c>
      <c r="S55" s="5">
        <v>50343004</v>
      </c>
      <c r="T55" s="5">
        <v>0</v>
      </c>
      <c r="U55" s="5">
        <v>50343004</v>
      </c>
      <c r="V55" s="5">
        <v>0</v>
      </c>
      <c r="W55" s="5">
        <v>30098300</v>
      </c>
      <c r="X55" s="5">
        <v>22328300</v>
      </c>
      <c r="Y55" s="5">
        <v>13091300</v>
      </c>
      <c r="Z55" s="5">
        <v>7911300</v>
      </c>
    </row>
    <row r="56" spans="1:26" ht="22.5">
      <c r="A56" s="2" t="s">
        <v>32</v>
      </c>
      <c r="B56" s="3" t="s">
        <v>33</v>
      </c>
      <c r="C56" s="4" t="s">
        <v>144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43</v>
      </c>
      <c r="J56" s="2"/>
      <c r="K56" s="2"/>
      <c r="L56" s="2" t="s">
        <v>83</v>
      </c>
      <c r="M56" s="2" t="s">
        <v>84</v>
      </c>
      <c r="N56" s="2" t="s">
        <v>40</v>
      </c>
      <c r="O56" s="3" t="s">
        <v>145</v>
      </c>
      <c r="P56" s="5">
        <v>0</v>
      </c>
      <c r="Q56" s="5">
        <v>24771000</v>
      </c>
      <c r="R56" s="5">
        <v>0</v>
      </c>
      <c r="S56" s="5">
        <v>24771000</v>
      </c>
      <c r="T56" s="5">
        <v>0</v>
      </c>
      <c r="U56" s="5">
        <v>24771000</v>
      </c>
      <c r="V56" s="5">
        <v>0</v>
      </c>
      <c r="W56" s="5">
        <v>20000000</v>
      </c>
      <c r="X56" s="5">
        <v>18321775</v>
      </c>
      <c r="Y56" s="5">
        <v>18321775</v>
      </c>
      <c r="Z56" s="5">
        <v>18321775</v>
      </c>
    </row>
    <row r="57" spans="1:26" ht="22.5">
      <c r="A57" s="2" t="s">
        <v>32</v>
      </c>
      <c r="B57" s="3" t="s">
        <v>33</v>
      </c>
      <c r="C57" s="4" t="s">
        <v>146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39</v>
      </c>
      <c r="J57" s="2"/>
      <c r="K57" s="2"/>
      <c r="L57" s="2" t="s">
        <v>83</v>
      </c>
      <c r="M57" s="2" t="s">
        <v>84</v>
      </c>
      <c r="N57" s="2" t="s">
        <v>40</v>
      </c>
      <c r="O57" s="3" t="s">
        <v>147</v>
      </c>
      <c r="P57" s="5">
        <v>0</v>
      </c>
      <c r="Q57" s="5">
        <v>287475456</v>
      </c>
      <c r="R57" s="5">
        <v>0</v>
      </c>
      <c r="S57" s="5">
        <v>287475456</v>
      </c>
      <c r="T57" s="5">
        <v>0</v>
      </c>
      <c r="U57" s="5">
        <v>287475456</v>
      </c>
      <c r="V57" s="5">
        <v>0</v>
      </c>
      <c r="W57" s="5">
        <v>287475456</v>
      </c>
      <c r="X57" s="5">
        <v>139833501</v>
      </c>
      <c r="Y57" s="5">
        <v>139833501</v>
      </c>
      <c r="Z57" s="5">
        <v>139833501</v>
      </c>
    </row>
    <row r="58" spans="1:26" ht="22.5">
      <c r="A58" s="2" t="s">
        <v>32</v>
      </c>
      <c r="B58" s="3" t="s">
        <v>33</v>
      </c>
      <c r="C58" s="4" t="s">
        <v>148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58</v>
      </c>
      <c r="J58" s="2"/>
      <c r="K58" s="2"/>
      <c r="L58" s="2" t="s">
        <v>38</v>
      </c>
      <c r="M58" s="2" t="s">
        <v>39</v>
      </c>
      <c r="N58" s="2" t="s">
        <v>40</v>
      </c>
      <c r="O58" s="3" t="s">
        <v>149</v>
      </c>
      <c r="P58" s="5">
        <v>342047680</v>
      </c>
      <c r="Q58" s="5">
        <v>25640180</v>
      </c>
      <c r="R58" s="5">
        <v>42408830</v>
      </c>
      <c r="S58" s="5">
        <v>325279030</v>
      </c>
      <c r="T58" s="5">
        <v>0</v>
      </c>
      <c r="U58" s="5">
        <v>324023882</v>
      </c>
      <c r="V58" s="5">
        <v>1255148</v>
      </c>
      <c r="W58" s="5">
        <v>309309670</v>
      </c>
      <c r="X58" s="5">
        <v>250631369</v>
      </c>
      <c r="Y58" s="5">
        <v>233988901</v>
      </c>
      <c r="Z58" s="5">
        <v>217593962</v>
      </c>
    </row>
    <row r="59" spans="1:26" ht="22.5">
      <c r="A59" s="2" t="s">
        <v>32</v>
      </c>
      <c r="B59" s="3" t="s">
        <v>33</v>
      </c>
      <c r="C59" s="4" t="s">
        <v>148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58</v>
      </c>
      <c r="J59" s="2"/>
      <c r="K59" s="2"/>
      <c r="L59" s="2" t="s">
        <v>83</v>
      </c>
      <c r="M59" s="2" t="s">
        <v>84</v>
      </c>
      <c r="N59" s="2" t="s">
        <v>40</v>
      </c>
      <c r="O59" s="3" t="s">
        <v>149</v>
      </c>
      <c r="P59" s="5">
        <v>453222133</v>
      </c>
      <c r="Q59" s="5">
        <v>0</v>
      </c>
      <c r="R59" s="5">
        <v>396086758</v>
      </c>
      <c r="S59" s="5">
        <v>57135375</v>
      </c>
      <c r="T59" s="5">
        <v>0</v>
      </c>
      <c r="U59" s="5">
        <v>18293735</v>
      </c>
      <c r="V59" s="5">
        <v>38841640</v>
      </c>
      <c r="W59" s="5">
        <v>18293735</v>
      </c>
      <c r="X59" s="5">
        <v>12900935</v>
      </c>
      <c r="Y59" s="5">
        <v>12900935</v>
      </c>
      <c r="Z59" s="5">
        <v>12900935</v>
      </c>
    </row>
    <row r="60" spans="1:26" ht="22.5">
      <c r="A60" s="2" t="s">
        <v>32</v>
      </c>
      <c r="B60" s="3" t="s">
        <v>33</v>
      </c>
      <c r="C60" s="4" t="s">
        <v>148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58</v>
      </c>
      <c r="J60" s="2"/>
      <c r="K60" s="2"/>
      <c r="L60" s="2" t="s">
        <v>83</v>
      </c>
      <c r="M60" s="2" t="s">
        <v>150</v>
      </c>
      <c r="N60" s="2" t="s">
        <v>40</v>
      </c>
      <c r="O60" s="3" t="s">
        <v>149</v>
      </c>
      <c r="P60" s="5">
        <v>57900033</v>
      </c>
      <c r="Q60" s="5">
        <v>0</v>
      </c>
      <c r="R60" s="5">
        <v>0</v>
      </c>
      <c r="S60" s="5">
        <v>57900033</v>
      </c>
      <c r="T60" s="5">
        <v>0</v>
      </c>
      <c r="U60" s="5">
        <v>0</v>
      </c>
      <c r="V60" s="5">
        <v>57900033</v>
      </c>
      <c r="W60" s="5">
        <v>0</v>
      </c>
      <c r="X60" s="5">
        <v>0</v>
      </c>
      <c r="Y60" s="5">
        <v>0</v>
      </c>
      <c r="Z60" s="5">
        <v>0</v>
      </c>
    </row>
    <row r="61" spans="1:26">
      <c r="A61" s="2" t="s">
        <v>32</v>
      </c>
      <c r="B61" s="3" t="s">
        <v>33</v>
      </c>
      <c r="C61" s="4" t="s">
        <v>151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61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152</v>
      </c>
      <c r="P61" s="5">
        <v>0</v>
      </c>
      <c r="Q61" s="5">
        <v>36357130</v>
      </c>
      <c r="R61" s="5">
        <v>0</v>
      </c>
      <c r="S61" s="5">
        <v>36357130</v>
      </c>
      <c r="T61" s="5">
        <v>0</v>
      </c>
      <c r="U61" s="5">
        <v>36357130</v>
      </c>
      <c r="V61" s="5">
        <v>0</v>
      </c>
      <c r="W61" s="5">
        <v>36357130</v>
      </c>
      <c r="X61" s="5">
        <v>18178565</v>
      </c>
      <c r="Y61" s="5">
        <v>18178565</v>
      </c>
      <c r="Z61" s="5">
        <v>18178565</v>
      </c>
    </row>
    <row r="62" spans="1:26">
      <c r="A62" s="2" t="s">
        <v>32</v>
      </c>
      <c r="B62" s="3" t="s">
        <v>33</v>
      </c>
      <c r="C62" s="4" t="s">
        <v>153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108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154</v>
      </c>
      <c r="P62" s="5">
        <v>152000000</v>
      </c>
      <c r="Q62" s="5">
        <v>250000</v>
      </c>
      <c r="R62" s="5">
        <v>24190000</v>
      </c>
      <c r="S62" s="5">
        <v>128060000</v>
      </c>
      <c r="T62" s="5">
        <v>0</v>
      </c>
      <c r="U62" s="5">
        <v>128060000</v>
      </c>
      <c r="V62" s="5">
        <v>0</v>
      </c>
      <c r="W62" s="5">
        <v>128060000</v>
      </c>
      <c r="X62" s="5">
        <v>84798200</v>
      </c>
      <c r="Y62" s="5">
        <v>72938200</v>
      </c>
      <c r="Z62" s="5">
        <v>72938200</v>
      </c>
    </row>
    <row r="63" spans="1:26">
      <c r="A63" s="2" t="s">
        <v>32</v>
      </c>
      <c r="B63" s="3" t="s">
        <v>33</v>
      </c>
      <c r="C63" s="4" t="s">
        <v>153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103</v>
      </c>
      <c r="I63" s="2" t="s">
        <v>108</v>
      </c>
      <c r="J63" s="2"/>
      <c r="K63" s="2"/>
      <c r="L63" s="2" t="s">
        <v>83</v>
      </c>
      <c r="M63" s="2" t="s">
        <v>84</v>
      </c>
      <c r="N63" s="2" t="s">
        <v>40</v>
      </c>
      <c r="O63" s="3" t="s">
        <v>154</v>
      </c>
      <c r="P63" s="5">
        <v>0</v>
      </c>
      <c r="Q63" s="5">
        <v>24765936</v>
      </c>
      <c r="R63" s="5">
        <v>2765936</v>
      </c>
      <c r="S63" s="5">
        <v>22000000</v>
      </c>
      <c r="T63" s="5">
        <v>0</v>
      </c>
      <c r="U63" s="5">
        <v>22000000</v>
      </c>
      <c r="V63" s="5">
        <v>0</v>
      </c>
      <c r="W63" s="5">
        <v>22000000</v>
      </c>
      <c r="X63" s="5">
        <v>12519000</v>
      </c>
      <c r="Y63" s="5">
        <v>12519000</v>
      </c>
      <c r="Z63" s="5">
        <v>12519000</v>
      </c>
    </row>
    <row r="64" spans="1:26" ht="22.5">
      <c r="A64" s="2" t="s">
        <v>32</v>
      </c>
      <c r="B64" s="3" t="s">
        <v>33</v>
      </c>
      <c r="C64" s="4" t="s">
        <v>155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103</v>
      </c>
      <c r="I64" s="2" t="s">
        <v>116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156</v>
      </c>
      <c r="P64" s="5">
        <v>6561000</v>
      </c>
      <c r="Q64" s="5">
        <v>0</v>
      </c>
      <c r="R64" s="5">
        <v>3152397</v>
      </c>
      <c r="S64" s="5">
        <v>3408603</v>
      </c>
      <c r="T64" s="5">
        <v>0</v>
      </c>
      <c r="U64" s="5">
        <v>3103000</v>
      </c>
      <c r="V64" s="5">
        <v>305603</v>
      </c>
      <c r="W64" s="5">
        <v>1523200</v>
      </c>
      <c r="X64" s="5">
        <v>1523200</v>
      </c>
      <c r="Y64" s="5">
        <v>1523200</v>
      </c>
      <c r="Z64" s="5">
        <v>1277200</v>
      </c>
    </row>
    <row r="65" spans="1:26" ht="22.5">
      <c r="A65" s="2" t="s">
        <v>32</v>
      </c>
      <c r="B65" s="3" t="s">
        <v>33</v>
      </c>
      <c r="C65" s="4" t="s">
        <v>155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103</v>
      </c>
      <c r="I65" s="2" t="s">
        <v>116</v>
      </c>
      <c r="J65" s="2"/>
      <c r="K65" s="2"/>
      <c r="L65" s="2" t="s">
        <v>83</v>
      </c>
      <c r="M65" s="2" t="s">
        <v>84</v>
      </c>
      <c r="N65" s="2" t="s">
        <v>40</v>
      </c>
      <c r="O65" s="3" t="s">
        <v>156</v>
      </c>
      <c r="P65" s="5">
        <v>15500000</v>
      </c>
      <c r="Q65" s="5">
        <v>0</v>
      </c>
      <c r="R65" s="5">
        <v>368859</v>
      </c>
      <c r="S65" s="5">
        <v>15131141</v>
      </c>
      <c r="T65" s="5">
        <v>0</v>
      </c>
      <c r="U65" s="5">
        <v>9000000</v>
      </c>
      <c r="V65" s="5">
        <v>6131141</v>
      </c>
      <c r="W65" s="5">
        <v>0</v>
      </c>
      <c r="X65" s="5">
        <v>0</v>
      </c>
      <c r="Y65" s="5">
        <v>0</v>
      </c>
      <c r="Z65" s="5">
        <v>0</v>
      </c>
    </row>
    <row r="66" spans="1:26" ht="22.5">
      <c r="A66" s="2" t="s">
        <v>32</v>
      </c>
      <c r="B66" s="3" t="s">
        <v>33</v>
      </c>
      <c r="C66" s="4" t="s">
        <v>157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108</v>
      </c>
      <c r="I66" s="2" t="s">
        <v>103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158</v>
      </c>
      <c r="P66" s="5">
        <v>22430000</v>
      </c>
      <c r="Q66" s="5">
        <v>0</v>
      </c>
      <c r="R66" s="5">
        <v>19571850</v>
      </c>
      <c r="S66" s="5">
        <v>2858150</v>
      </c>
      <c r="T66" s="5">
        <v>0</v>
      </c>
      <c r="U66" s="5">
        <v>2858150</v>
      </c>
      <c r="V66" s="5">
        <v>0</v>
      </c>
      <c r="W66" s="5">
        <v>1362600</v>
      </c>
      <c r="X66" s="5">
        <v>1362600</v>
      </c>
      <c r="Y66" s="5">
        <v>1362600</v>
      </c>
      <c r="Z66" s="5">
        <v>1254400</v>
      </c>
    </row>
    <row r="67" spans="1:26" ht="22.5">
      <c r="A67" s="2" t="s">
        <v>32</v>
      </c>
      <c r="B67" s="3" t="s">
        <v>33</v>
      </c>
      <c r="C67" s="4" t="s">
        <v>159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36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160</v>
      </c>
      <c r="P67" s="5">
        <v>11800000</v>
      </c>
      <c r="Q67" s="5">
        <v>0</v>
      </c>
      <c r="R67" s="5">
        <v>0</v>
      </c>
      <c r="S67" s="5">
        <v>11800000</v>
      </c>
      <c r="T67" s="5">
        <v>0</v>
      </c>
      <c r="U67" s="5">
        <v>11800000</v>
      </c>
      <c r="V67" s="5">
        <v>0</v>
      </c>
      <c r="W67" s="5">
        <v>7690492</v>
      </c>
      <c r="X67" s="5">
        <v>7690492</v>
      </c>
      <c r="Y67" s="5">
        <v>7690492</v>
      </c>
      <c r="Z67" s="5">
        <v>7359742</v>
      </c>
    </row>
    <row r="68" spans="1:26">
      <c r="A68" s="2" t="s">
        <v>32</v>
      </c>
      <c r="B68" s="3" t="s">
        <v>33</v>
      </c>
      <c r="C68" s="4" t="s">
        <v>161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43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162</v>
      </c>
      <c r="P68" s="5">
        <v>83646215</v>
      </c>
      <c r="Q68" s="5">
        <v>0</v>
      </c>
      <c r="R68" s="5">
        <v>3320010</v>
      </c>
      <c r="S68" s="5">
        <v>80326205</v>
      </c>
      <c r="T68" s="5">
        <v>0</v>
      </c>
      <c r="U68" s="5">
        <v>80326205</v>
      </c>
      <c r="V68" s="5">
        <v>0</v>
      </c>
      <c r="W68" s="5">
        <v>55103030</v>
      </c>
      <c r="X68" s="5">
        <v>55103030</v>
      </c>
      <c r="Y68" s="5">
        <v>55103030</v>
      </c>
      <c r="Z68" s="5">
        <v>51798140</v>
      </c>
    </row>
    <row r="69" spans="1:26">
      <c r="A69" s="2" t="s">
        <v>32</v>
      </c>
      <c r="B69" s="3" t="s">
        <v>33</v>
      </c>
      <c r="C69" s="4" t="s">
        <v>163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53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164</v>
      </c>
      <c r="P69" s="5">
        <v>2200000</v>
      </c>
      <c r="Q69" s="5">
        <v>2190000</v>
      </c>
      <c r="R69" s="5">
        <v>0</v>
      </c>
      <c r="S69" s="5">
        <v>4390000</v>
      </c>
      <c r="T69" s="5">
        <v>0</v>
      </c>
      <c r="U69" s="5">
        <v>4390000</v>
      </c>
      <c r="V69" s="5">
        <v>0</v>
      </c>
      <c r="W69" s="5">
        <v>2496150</v>
      </c>
      <c r="X69" s="5">
        <v>2496150</v>
      </c>
      <c r="Y69" s="5">
        <v>2496150</v>
      </c>
      <c r="Z69" s="5">
        <v>2496150</v>
      </c>
    </row>
    <row r="70" spans="1:26">
      <c r="A70" s="2" t="s">
        <v>32</v>
      </c>
      <c r="B70" s="3" t="s">
        <v>33</v>
      </c>
      <c r="C70" s="4" t="s">
        <v>165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103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166</v>
      </c>
      <c r="P70" s="5">
        <v>38711100</v>
      </c>
      <c r="Q70" s="5">
        <v>0</v>
      </c>
      <c r="R70" s="5">
        <v>0</v>
      </c>
      <c r="S70" s="5">
        <v>38711100</v>
      </c>
      <c r="T70" s="5">
        <v>0</v>
      </c>
      <c r="U70" s="5">
        <v>38711100</v>
      </c>
      <c r="V70" s="5">
        <v>0</v>
      </c>
      <c r="W70" s="5">
        <v>24606480</v>
      </c>
      <c r="X70" s="5">
        <v>24606480</v>
      </c>
      <c r="Y70" s="5">
        <v>24606480</v>
      </c>
      <c r="Z70" s="5">
        <v>24606480</v>
      </c>
    </row>
    <row r="71" spans="1:26">
      <c r="A71" s="2" t="s">
        <v>32</v>
      </c>
      <c r="B71" s="3" t="s">
        <v>33</v>
      </c>
      <c r="C71" s="4" t="s">
        <v>167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116</v>
      </c>
      <c r="I71" s="2" t="s">
        <v>108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168</v>
      </c>
      <c r="P71" s="5">
        <v>0</v>
      </c>
      <c r="Q71" s="5">
        <v>3320010</v>
      </c>
      <c r="R71" s="5">
        <v>0</v>
      </c>
      <c r="S71" s="5">
        <v>3320010</v>
      </c>
      <c r="T71" s="5">
        <v>0</v>
      </c>
      <c r="U71" s="5">
        <v>3320010</v>
      </c>
      <c r="V71" s="5">
        <v>0</v>
      </c>
      <c r="W71" s="5">
        <v>3320010</v>
      </c>
      <c r="X71" s="5">
        <v>3320010</v>
      </c>
      <c r="Y71" s="5">
        <v>3320010</v>
      </c>
      <c r="Z71" s="5">
        <v>3320010</v>
      </c>
    </row>
    <row r="72" spans="1:26">
      <c r="A72" s="2" t="s">
        <v>32</v>
      </c>
      <c r="B72" s="3" t="s">
        <v>33</v>
      </c>
      <c r="C72" s="4" t="s">
        <v>169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79</v>
      </c>
      <c r="I72" s="2" t="s">
        <v>170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171</v>
      </c>
      <c r="P72" s="5">
        <v>25000000</v>
      </c>
      <c r="Q72" s="5">
        <v>18679613</v>
      </c>
      <c r="R72" s="5">
        <v>3587150</v>
      </c>
      <c r="S72" s="5">
        <v>40092463</v>
      </c>
      <c r="T72" s="5">
        <v>0</v>
      </c>
      <c r="U72" s="5">
        <v>40092463</v>
      </c>
      <c r="V72" s="5">
        <v>0</v>
      </c>
      <c r="W72" s="5">
        <v>20092463</v>
      </c>
      <c r="X72" s="5">
        <v>0</v>
      </c>
      <c r="Y72" s="5">
        <v>0</v>
      </c>
      <c r="Z72" s="5">
        <v>0</v>
      </c>
    </row>
    <row r="73" spans="1:26">
      <c r="A73" s="2" t="s">
        <v>32</v>
      </c>
      <c r="B73" s="3" t="s">
        <v>33</v>
      </c>
      <c r="C73" s="4" t="s">
        <v>172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79</v>
      </c>
      <c r="I73" s="2" t="s">
        <v>61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173</v>
      </c>
      <c r="P73" s="5">
        <v>1500000</v>
      </c>
      <c r="Q73" s="5">
        <v>0</v>
      </c>
      <c r="R73" s="5">
        <v>205366</v>
      </c>
      <c r="S73" s="5">
        <v>1294634</v>
      </c>
      <c r="T73" s="5">
        <v>0</v>
      </c>
      <c r="U73" s="5">
        <v>1294634</v>
      </c>
      <c r="V73" s="5">
        <v>0</v>
      </c>
      <c r="W73" s="5">
        <v>1294634</v>
      </c>
      <c r="X73" s="5">
        <v>1294634</v>
      </c>
      <c r="Y73" s="5">
        <v>1294634</v>
      </c>
      <c r="Z73" s="5">
        <v>1294634</v>
      </c>
    </row>
    <row r="74" spans="1:26">
      <c r="A74" s="2" t="s">
        <v>32</v>
      </c>
      <c r="B74" s="3" t="s">
        <v>33</v>
      </c>
      <c r="C74" s="4" t="s">
        <v>172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79</v>
      </c>
      <c r="I74" s="2" t="s">
        <v>61</v>
      </c>
      <c r="J74" s="2"/>
      <c r="K74" s="2"/>
      <c r="L74" s="2" t="s">
        <v>83</v>
      </c>
      <c r="M74" s="2" t="s">
        <v>84</v>
      </c>
      <c r="N74" s="2" t="s">
        <v>40</v>
      </c>
      <c r="O74" s="3" t="s">
        <v>173</v>
      </c>
      <c r="P74" s="5">
        <v>0</v>
      </c>
      <c r="Q74" s="5">
        <v>4789654</v>
      </c>
      <c r="R74" s="5">
        <v>0</v>
      </c>
      <c r="S74" s="5">
        <v>4789654</v>
      </c>
      <c r="T74" s="5">
        <v>0</v>
      </c>
      <c r="U74" s="5">
        <v>4789654</v>
      </c>
      <c r="V74" s="5">
        <v>0</v>
      </c>
      <c r="W74" s="5">
        <v>4789654</v>
      </c>
      <c r="X74" s="5">
        <v>4789654</v>
      </c>
      <c r="Y74" s="5">
        <v>4789654</v>
      </c>
      <c r="Z74" s="5">
        <v>4789654</v>
      </c>
    </row>
    <row r="75" spans="1:26" ht="22.5">
      <c r="A75" s="2" t="s">
        <v>32</v>
      </c>
      <c r="B75" s="3" t="s">
        <v>33</v>
      </c>
      <c r="C75" s="4" t="s">
        <v>174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39</v>
      </c>
      <c r="I75" s="2" t="s">
        <v>43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175</v>
      </c>
      <c r="P75" s="5">
        <v>5820000</v>
      </c>
      <c r="Q75" s="5">
        <v>1397150</v>
      </c>
      <c r="R75" s="5">
        <v>0</v>
      </c>
      <c r="S75" s="5">
        <v>7217150</v>
      </c>
      <c r="T75" s="5">
        <v>0</v>
      </c>
      <c r="U75" s="5">
        <v>497150</v>
      </c>
      <c r="V75" s="5">
        <v>6720000</v>
      </c>
      <c r="W75" s="5">
        <v>166100</v>
      </c>
      <c r="X75" s="5">
        <v>166100</v>
      </c>
      <c r="Y75" s="5">
        <v>166100</v>
      </c>
      <c r="Z75" s="5">
        <v>157100</v>
      </c>
    </row>
    <row r="76" spans="1:26" ht="22.5">
      <c r="A76" s="2" t="s">
        <v>32</v>
      </c>
      <c r="B76" s="3" t="s">
        <v>33</v>
      </c>
      <c r="C76" s="4" t="s">
        <v>174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39</v>
      </c>
      <c r="I76" s="2" t="s">
        <v>43</v>
      </c>
      <c r="J76" s="2"/>
      <c r="K76" s="2"/>
      <c r="L76" s="2" t="s">
        <v>83</v>
      </c>
      <c r="M76" s="2" t="s">
        <v>84</v>
      </c>
      <c r="N76" s="2" t="s">
        <v>40</v>
      </c>
      <c r="O76" s="3" t="s">
        <v>175</v>
      </c>
      <c r="P76" s="5">
        <v>0</v>
      </c>
      <c r="Q76" s="5">
        <v>2940000</v>
      </c>
      <c r="R76" s="5">
        <v>0</v>
      </c>
      <c r="S76" s="5">
        <v>2940000</v>
      </c>
      <c r="T76" s="5">
        <v>0</v>
      </c>
      <c r="U76" s="5">
        <v>2940000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 ht="22.5">
      <c r="A77" s="2" t="s">
        <v>32</v>
      </c>
      <c r="B77" s="3" t="s">
        <v>33</v>
      </c>
      <c r="C77" s="4" t="s">
        <v>176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170</v>
      </c>
      <c r="I77" s="2" t="s">
        <v>36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177</v>
      </c>
      <c r="P77" s="5">
        <v>10000000</v>
      </c>
      <c r="Q77" s="5">
        <v>10000000</v>
      </c>
      <c r="R77" s="5">
        <v>15000000</v>
      </c>
      <c r="S77" s="5">
        <v>5000000</v>
      </c>
      <c r="T77" s="5">
        <v>0</v>
      </c>
      <c r="U77" s="5">
        <v>5000000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</row>
    <row r="78" spans="1:26" ht="22.5">
      <c r="A78" s="2" t="s">
        <v>32</v>
      </c>
      <c r="B78" s="3" t="s">
        <v>33</v>
      </c>
      <c r="C78" s="4" t="s">
        <v>178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170</v>
      </c>
      <c r="I78" s="2" t="s">
        <v>43</v>
      </c>
      <c r="J78" s="2"/>
      <c r="K78" s="2"/>
      <c r="L78" s="2" t="s">
        <v>38</v>
      </c>
      <c r="M78" s="2" t="s">
        <v>39</v>
      </c>
      <c r="N78" s="2" t="s">
        <v>40</v>
      </c>
      <c r="O78" s="3" t="s">
        <v>179</v>
      </c>
      <c r="P78" s="5">
        <v>0</v>
      </c>
      <c r="Q78" s="5">
        <v>5000000</v>
      </c>
      <c r="R78" s="5">
        <v>0</v>
      </c>
      <c r="S78" s="5">
        <v>5000000</v>
      </c>
      <c r="T78" s="5">
        <v>0</v>
      </c>
      <c r="U78" s="5">
        <v>5000000</v>
      </c>
      <c r="V78" s="5">
        <v>0</v>
      </c>
      <c r="W78" s="5">
        <v>771428</v>
      </c>
      <c r="X78" s="5">
        <v>771428</v>
      </c>
      <c r="Y78" s="5">
        <v>771428</v>
      </c>
      <c r="Z78" s="5">
        <v>771428</v>
      </c>
    </row>
    <row r="79" spans="1:26">
      <c r="A79" s="2" t="s">
        <v>32</v>
      </c>
      <c r="B79" s="3" t="s">
        <v>33</v>
      </c>
      <c r="C79" s="4" t="s">
        <v>180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58</v>
      </c>
      <c r="I79" s="2" t="s">
        <v>36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181</v>
      </c>
      <c r="P79" s="5">
        <v>10000000</v>
      </c>
      <c r="Q79" s="5">
        <v>0</v>
      </c>
      <c r="R79" s="5">
        <v>10000000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</row>
    <row r="80" spans="1:26" ht="22.5">
      <c r="A80" s="2" t="s">
        <v>32</v>
      </c>
      <c r="B80" s="3" t="s">
        <v>33</v>
      </c>
      <c r="C80" s="4" t="s">
        <v>182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150</v>
      </c>
      <c r="I80" s="2" t="s">
        <v>36</v>
      </c>
      <c r="J80" s="2"/>
      <c r="K80" s="2"/>
      <c r="L80" s="2" t="s">
        <v>83</v>
      </c>
      <c r="M80" s="2" t="s">
        <v>84</v>
      </c>
      <c r="N80" s="2" t="s">
        <v>40</v>
      </c>
      <c r="O80" s="3" t="s">
        <v>183</v>
      </c>
      <c r="P80" s="5">
        <v>25248000</v>
      </c>
      <c r="Q80" s="5">
        <v>0</v>
      </c>
      <c r="R80" s="5">
        <v>0</v>
      </c>
      <c r="S80" s="5">
        <v>25248000</v>
      </c>
      <c r="T80" s="5">
        <v>0</v>
      </c>
      <c r="U80" s="5">
        <v>25248000</v>
      </c>
      <c r="V80" s="5">
        <v>0</v>
      </c>
      <c r="W80" s="5">
        <v>25248000</v>
      </c>
      <c r="X80" s="5">
        <v>8565587</v>
      </c>
      <c r="Y80" s="5">
        <v>8565587</v>
      </c>
      <c r="Z80" s="5">
        <v>8565587</v>
      </c>
    </row>
    <row r="81" spans="1:26">
      <c r="A81" s="2" t="s">
        <v>32</v>
      </c>
      <c r="B81" s="3" t="s">
        <v>33</v>
      </c>
      <c r="C81" s="4" t="s">
        <v>184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150</v>
      </c>
      <c r="I81" s="2" t="s">
        <v>82</v>
      </c>
      <c r="J81" s="2"/>
      <c r="K81" s="2"/>
      <c r="L81" s="2" t="s">
        <v>83</v>
      </c>
      <c r="M81" s="2" t="s">
        <v>84</v>
      </c>
      <c r="N81" s="2" t="s">
        <v>40</v>
      </c>
      <c r="O81" s="3" t="s">
        <v>185</v>
      </c>
      <c r="P81" s="5">
        <v>3700000</v>
      </c>
      <c r="Q81" s="5">
        <v>0</v>
      </c>
      <c r="R81" s="5">
        <v>0</v>
      </c>
      <c r="S81" s="5">
        <v>3700000</v>
      </c>
      <c r="T81" s="5">
        <v>0</v>
      </c>
      <c r="U81" s="5">
        <v>3700000</v>
      </c>
      <c r="V81" s="5">
        <v>0</v>
      </c>
      <c r="W81" s="5">
        <v>3700000</v>
      </c>
      <c r="X81" s="5">
        <v>0</v>
      </c>
      <c r="Y81" s="5">
        <v>0</v>
      </c>
      <c r="Z81" s="5">
        <v>0</v>
      </c>
    </row>
    <row r="82" spans="1:26">
      <c r="A82" s="2" t="s">
        <v>32</v>
      </c>
      <c r="B82" s="3" t="s">
        <v>33</v>
      </c>
      <c r="C82" s="4" t="s">
        <v>186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150</v>
      </c>
      <c r="I82" s="2" t="s">
        <v>53</v>
      </c>
      <c r="J82" s="2"/>
      <c r="K82" s="2"/>
      <c r="L82" s="2" t="s">
        <v>38</v>
      </c>
      <c r="M82" s="2" t="s">
        <v>39</v>
      </c>
      <c r="N82" s="2" t="s">
        <v>40</v>
      </c>
      <c r="O82" s="3" t="s">
        <v>187</v>
      </c>
      <c r="P82" s="5">
        <v>38543037</v>
      </c>
      <c r="Q82" s="5">
        <v>0</v>
      </c>
      <c r="R82" s="5">
        <v>0</v>
      </c>
      <c r="S82" s="5">
        <v>38543037</v>
      </c>
      <c r="T82" s="5">
        <v>0</v>
      </c>
      <c r="U82" s="5">
        <v>38543037</v>
      </c>
      <c r="V82" s="5">
        <v>0</v>
      </c>
      <c r="W82" s="5">
        <v>19171700</v>
      </c>
      <c r="X82" s="5">
        <v>13807000</v>
      </c>
      <c r="Y82" s="5">
        <v>13807000</v>
      </c>
      <c r="Z82" s="5">
        <v>13807000</v>
      </c>
    </row>
    <row r="83" spans="1:26">
      <c r="A83" s="2" t="s">
        <v>32</v>
      </c>
      <c r="B83" s="3" t="s">
        <v>33</v>
      </c>
      <c r="C83" s="4" t="s">
        <v>186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150</v>
      </c>
      <c r="I83" s="2" t="s">
        <v>53</v>
      </c>
      <c r="J83" s="2"/>
      <c r="K83" s="2"/>
      <c r="L83" s="2" t="s">
        <v>83</v>
      </c>
      <c r="M83" s="2" t="s">
        <v>84</v>
      </c>
      <c r="N83" s="2" t="s">
        <v>40</v>
      </c>
      <c r="O83" s="3" t="s">
        <v>187</v>
      </c>
      <c r="P83" s="5">
        <v>30456963</v>
      </c>
      <c r="Q83" s="5">
        <v>0</v>
      </c>
      <c r="R83" s="5">
        <v>28948000</v>
      </c>
      <c r="S83" s="5">
        <v>1508963</v>
      </c>
      <c r="T83" s="5">
        <v>0</v>
      </c>
      <c r="U83" s="5">
        <v>1508963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</row>
    <row r="84" spans="1:26">
      <c r="A84" s="2" t="s">
        <v>32</v>
      </c>
      <c r="B84" s="3" t="s">
        <v>33</v>
      </c>
      <c r="C84" s="4" t="s">
        <v>188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189</v>
      </c>
      <c r="I84" s="2" t="s">
        <v>36</v>
      </c>
      <c r="J84" s="2"/>
      <c r="K84" s="2"/>
      <c r="L84" s="2" t="s">
        <v>38</v>
      </c>
      <c r="M84" s="2" t="s">
        <v>39</v>
      </c>
      <c r="N84" s="2" t="s">
        <v>40</v>
      </c>
      <c r="O84" s="3" t="s">
        <v>190</v>
      </c>
      <c r="P84" s="5">
        <v>850000</v>
      </c>
      <c r="Q84" s="5">
        <v>0</v>
      </c>
      <c r="R84" s="5">
        <v>850000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</row>
    <row r="85" spans="1:26">
      <c r="A85" s="2" t="s">
        <v>32</v>
      </c>
      <c r="B85" s="3" t="s">
        <v>33</v>
      </c>
      <c r="C85" s="4" t="s">
        <v>188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189</v>
      </c>
      <c r="I85" s="2" t="s">
        <v>36</v>
      </c>
      <c r="J85" s="2"/>
      <c r="K85" s="2"/>
      <c r="L85" s="2" t="s">
        <v>83</v>
      </c>
      <c r="M85" s="2" t="s">
        <v>84</v>
      </c>
      <c r="N85" s="2" t="s">
        <v>40</v>
      </c>
      <c r="O85" s="3" t="s">
        <v>190</v>
      </c>
      <c r="P85" s="5">
        <v>0</v>
      </c>
      <c r="Q85" s="5">
        <v>850000</v>
      </c>
      <c r="R85" s="5">
        <v>0</v>
      </c>
      <c r="S85" s="5">
        <v>850000</v>
      </c>
      <c r="T85" s="5">
        <v>0</v>
      </c>
      <c r="U85" s="5">
        <v>363414</v>
      </c>
      <c r="V85" s="5">
        <v>486586</v>
      </c>
      <c r="W85" s="5">
        <v>363414</v>
      </c>
      <c r="X85" s="5">
        <v>363414</v>
      </c>
      <c r="Y85" s="5">
        <v>363414</v>
      </c>
      <c r="Z85" s="5">
        <v>363414</v>
      </c>
    </row>
    <row r="86" spans="1:26" ht="22.5">
      <c r="A86" s="2" t="s">
        <v>32</v>
      </c>
      <c r="B86" s="3" t="s">
        <v>33</v>
      </c>
      <c r="C86" s="4" t="s">
        <v>191</v>
      </c>
      <c r="D86" s="2" t="s">
        <v>35</v>
      </c>
      <c r="E86" s="2" t="s">
        <v>43</v>
      </c>
      <c r="F86" s="2" t="s">
        <v>37</v>
      </c>
      <c r="G86" s="2" t="s">
        <v>46</v>
      </c>
      <c r="H86" s="2" t="s">
        <v>189</v>
      </c>
      <c r="I86" s="2" t="s">
        <v>82</v>
      </c>
      <c r="J86" s="2"/>
      <c r="K86" s="2"/>
      <c r="L86" s="2" t="s">
        <v>38</v>
      </c>
      <c r="M86" s="2" t="s">
        <v>39</v>
      </c>
      <c r="N86" s="2" t="s">
        <v>40</v>
      </c>
      <c r="O86" s="3" t="s">
        <v>192</v>
      </c>
      <c r="P86" s="5">
        <v>600000</v>
      </c>
      <c r="Q86" s="5">
        <v>0</v>
      </c>
      <c r="R86" s="5">
        <v>600000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</row>
    <row r="87" spans="1:26" ht="22.5">
      <c r="A87" s="2" t="s">
        <v>32</v>
      </c>
      <c r="B87" s="3" t="s">
        <v>33</v>
      </c>
      <c r="C87" s="4" t="s">
        <v>191</v>
      </c>
      <c r="D87" s="2" t="s">
        <v>35</v>
      </c>
      <c r="E87" s="2" t="s">
        <v>43</v>
      </c>
      <c r="F87" s="2" t="s">
        <v>37</v>
      </c>
      <c r="G87" s="2" t="s">
        <v>46</v>
      </c>
      <c r="H87" s="2" t="s">
        <v>189</v>
      </c>
      <c r="I87" s="2" t="s">
        <v>82</v>
      </c>
      <c r="J87" s="2"/>
      <c r="K87" s="2"/>
      <c r="L87" s="2" t="s">
        <v>83</v>
      </c>
      <c r="M87" s="2" t="s">
        <v>84</v>
      </c>
      <c r="N87" s="2" t="s">
        <v>40</v>
      </c>
      <c r="O87" s="3" t="s">
        <v>192</v>
      </c>
      <c r="P87" s="5">
        <v>0</v>
      </c>
      <c r="Q87" s="5">
        <v>600000</v>
      </c>
      <c r="R87" s="5">
        <v>0</v>
      </c>
      <c r="S87" s="5">
        <v>600000</v>
      </c>
      <c r="T87" s="5">
        <v>0</v>
      </c>
      <c r="U87" s="5">
        <v>600000</v>
      </c>
      <c r="V87" s="5">
        <v>0</v>
      </c>
      <c r="W87" s="5">
        <v>198700</v>
      </c>
      <c r="X87" s="5">
        <v>198700</v>
      </c>
      <c r="Y87" s="5">
        <v>198700</v>
      </c>
      <c r="Z87" s="5">
        <v>198700</v>
      </c>
    </row>
    <row r="88" spans="1:26" ht="22.5">
      <c r="A88" s="2" t="s">
        <v>32</v>
      </c>
      <c r="B88" s="3" t="s">
        <v>33</v>
      </c>
      <c r="C88" s="4" t="s">
        <v>193</v>
      </c>
      <c r="D88" s="2" t="s">
        <v>35</v>
      </c>
      <c r="E88" s="2" t="s">
        <v>43</v>
      </c>
      <c r="F88" s="2" t="s">
        <v>37</v>
      </c>
      <c r="G88" s="2" t="s">
        <v>46</v>
      </c>
      <c r="H88" s="2" t="s">
        <v>194</v>
      </c>
      <c r="I88" s="2" t="s">
        <v>61</v>
      </c>
      <c r="J88" s="2"/>
      <c r="K88" s="2"/>
      <c r="L88" s="2" t="s">
        <v>83</v>
      </c>
      <c r="M88" s="2" t="s">
        <v>84</v>
      </c>
      <c r="N88" s="2" t="s">
        <v>40</v>
      </c>
      <c r="O88" s="3" t="s">
        <v>195</v>
      </c>
      <c r="P88" s="5">
        <v>0</v>
      </c>
      <c r="Q88" s="5">
        <v>368859</v>
      </c>
      <c r="R88" s="5">
        <v>0</v>
      </c>
      <c r="S88" s="5">
        <v>368859</v>
      </c>
      <c r="T88" s="5">
        <v>0</v>
      </c>
      <c r="U88" s="5">
        <v>368859</v>
      </c>
      <c r="V88" s="5">
        <v>0</v>
      </c>
      <c r="W88" s="5">
        <v>368859</v>
      </c>
      <c r="X88" s="5">
        <v>368859</v>
      </c>
      <c r="Y88" s="5">
        <v>368859</v>
      </c>
      <c r="Z88" s="5">
        <v>368859</v>
      </c>
    </row>
    <row r="89" spans="1:26" ht="25.5">
      <c r="A89" s="8"/>
      <c r="B89" s="9"/>
      <c r="C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 t="s">
        <v>197</v>
      </c>
      <c r="P89" s="11">
        <f>SUM(P40:P88)</f>
        <v>1512949309</v>
      </c>
      <c r="Q89" s="11">
        <f t="shared" ref="Q89:Z89" si="1">SUM(Q40:Q88)</f>
        <v>574184818.57999992</v>
      </c>
      <c r="R89" s="11">
        <f t="shared" si="1"/>
        <v>623132638.57999992</v>
      </c>
      <c r="S89" s="11">
        <f t="shared" si="1"/>
        <v>1464001489</v>
      </c>
      <c r="T89" s="11">
        <f t="shared" si="1"/>
        <v>0</v>
      </c>
      <c r="U89" s="11">
        <f t="shared" si="1"/>
        <v>1324257981.3499999</v>
      </c>
      <c r="V89" s="11">
        <f t="shared" si="1"/>
        <v>139743507.65000001</v>
      </c>
      <c r="W89" s="11">
        <f t="shared" si="1"/>
        <v>1150334140.3499999</v>
      </c>
      <c r="X89" s="11">
        <f t="shared" si="1"/>
        <v>784321883.71000004</v>
      </c>
      <c r="Y89" s="11">
        <f t="shared" si="1"/>
        <v>735344021.71000004</v>
      </c>
      <c r="Z89" s="11">
        <f t="shared" si="1"/>
        <v>708191507.71000004</v>
      </c>
    </row>
    <row r="90" spans="1:26" ht="0" hidden="1" customHeight="1"/>
    <row r="91" spans="1:26" ht="13.5" customHeight="1">
      <c r="A91" s="12" t="s">
        <v>32</v>
      </c>
      <c r="B91" s="13" t="s">
        <v>33</v>
      </c>
      <c r="C91" s="14" t="s">
        <v>198</v>
      </c>
      <c r="D91" s="12" t="s">
        <v>35</v>
      </c>
      <c r="E91" s="12" t="s">
        <v>82</v>
      </c>
      <c r="F91" s="12" t="s">
        <v>43</v>
      </c>
      <c r="G91" s="12" t="s">
        <v>36</v>
      </c>
      <c r="H91" s="12" t="s">
        <v>36</v>
      </c>
      <c r="I91" s="12"/>
      <c r="J91" s="12"/>
      <c r="K91" s="12"/>
      <c r="L91" s="12" t="s">
        <v>38</v>
      </c>
      <c r="M91" s="12" t="s">
        <v>170</v>
      </c>
      <c r="N91" s="12" t="s">
        <v>199</v>
      </c>
      <c r="O91" s="13" t="s">
        <v>200</v>
      </c>
      <c r="P91" s="15">
        <v>14145780</v>
      </c>
      <c r="Q91" s="15">
        <v>0</v>
      </c>
      <c r="R91" s="15">
        <v>0</v>
      </c>
      <c r="S91" s="15">
        <v>14145780</v>
      </c>
      <c r="T91" s="15">
        <v>0</v>
      </c>
      <c r="U91" s="15">
        <v>0</v>
      </c>
      <c r="V91" s="15">
        <v>14145780</v>
      </c>
      <c r="W91" s="15">
        <v>0</v>
      </c>
      <c r="X91" s="15">
        <v>0</v>
      </c>
      <c r="Y91" s="15">
        <v>0</v>
      </c>
      <c r="Z91" s="15">
        <v>0</v>
      </c>
    </row>
    <row r="92" spans="1:26">
      <c r="A92" s="12" t="s">
        <v>32</v>
      </c>
      <c r="B92" s="13" t="s">
        <v>33</v>
      </c>
      <c r="C92" s="14" t="s">
        <v>201</v>
      </c>
      <c r="D92" s="12" t="s">
        <v>35</v>
      </c>
      <c r="E92" s="12" t="s">
        <v>82</v>
      </c>
      <c r="F92" s="12" t="s">
        <v>103</v>
      </c>
      <c r="G92" s="12" t="s">
        <v>36</v>
      </c>
      <c r="H92" s="12" t="s">
        <v>36</v>
      </c>
      <c r="I92" s="12"/>
      <c r="J92" s="12"/>
      <c r="K92" s="12"/>
      <c r="L92" s="12" t="s">
        <v>38</v>
      </c>
      <c r="M92" s="12" t="s">
        <v>39</v>
      </c>
      <c r="N92" s="12" t="s">
        <v>40</v>
      </c>
      <c r="O92" s="13" t="s">
        <v>202</v>
      </c>
      <c r="P92" s="15">
        <v>4680000</v>
      </c>
      <c r="Q92" s="15">
        <v>0</v>
      </c>
      <c r="R92" s="15">
        <v>0</v>
      </c>
      <c r="S92" s="15">
        <v>4680000</v>
      </c>
      <c r="T92" s="15">
        <v>0</v>
      </c>
      <c r="U92" s="15">
        <v>0</v>
      </c>
      <c r="V92" s="15">
        <v>4680000</v>
      </c>
      <c r="W92" s="15">
        <v>0</v>
      </c>
      <c r="X92" s="15">
        <v>0</v>
      </c>
      <c r="Y92" s="15">
        <v>0</v>
      </c>
      <c r="Z92" s="15">
        <v>0</v>
      </c>
    </row>
    <row r="93" spans="1:26">
      <c r="A93" s="8"/>
      <c r="B93" s="9"/>
      <c r="C93" s="1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 t="s">
        <v>203</v>
      </c>
      <c r="P93" s="11">
        <f>SUM(P91:P92)</f>
        <v>18825780</v>
      </c>
      <c r="Q93" s="11">
        <f t="shared" ref="Q93:Z93" si="2">SUM(Q91:Q92)</f>
        <v>0</v>
      </c>
      <c r="R93" s="11">
        <f t="shared" si="2"/>
        <v>0</v>
      </c>
      <c r="S93" s="11">
        <f t="shared" si="2"/>
        <v>18825780</v>
      </c>
      <c r="T93" s="11">
        <f t="shared" si="2"/>
        <v>0</v>
      </c>
      <c r="U93" s="11">
        <f t="shared" si="2"/>
        <v>0</v>
      </c>
      <c r="V93" s="11">
        <f t="shared" si="2"/>
        <v>18825780</v>
      </c>
      <c r="W93" s="11">
        <f t="shared" si="2"/>
        <v>0</v>
      </c>
      <c r="X93" s="11">
        <f t="shared" si="2"/>
        <v>0</v>
      </c>
      <c r="Y93" s="11">
        <f t="shared" si="2"/>
        <v>0</v>
      </c>
      <c r="Z93" s="11">
        <f t="shared" si="2"/>
        <v>0</v>
      </c>
    </row>
    <row r="94" spans="1:26" ht="28.5">
      <c r="A94" s="16"/>
      <c r="B94" s="17"/>
      <c r="C94" s="18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 t="s">
        <v>204</v>
      </c>
      <c r="P94" s="19">
        <f>+P93+P89+P39</f>
        <v>6713385355</v>
      </c>
      <c r="Q94" s="19">
        <f t="shared" ref="Q94:Z94" si="3">+Q93+Q89+Q39</f>
        <v>709752019.57999992</v>
      </c>
      <c r="R94" s="19">
        <f t="shared" si="3"/>
        <v>758699839.57999992</v>
      </c>
      <c r="S94" s="19">
        <f t="shared" si="3"/>
        <v>6664437535</v>
      </c>
      <c r="T94" s="19">
        <f t="shared" si="3"/>
        <v>0</v>
      </c>
      <c r="U94" s="19">
        <f t="shared" si="3"/>
        <v>6505868247.3500004</v>
      </c>
      <c r="V94" s="19">
        <f t="shared" si="3"/>
        <v>158569287.65000001</v>
      </c>
      <c r="W94" s="19">
        <f t="shared" si="3"/>
        <v>4708150473.3500004</v>
      </c>
      <c r="X94" s="19">
        <f t="shared" si="3"/>
        <v>4238330625.71</v>
      </c>
      <c r="Y94" s="19">
        <f t="shared" si="3"/>
        <v>4189352763.71</v>
      </c>
      <c r="Z94" s="19">
        <f t="shared" si="3"/>
        <v>4053731399.71</v>
      </c>
    </row>
    <row r="95" spans="1:26" ht="56.25">
      <c r="A95" s="12" t="s">
        <v>32</v>
      </c>
      <c r="B95" s="13" t="s">
        <v>33</v>
      </c>
      <c r="C95" s="14" t="s">
        <v>205</v>
      </c>
      <c r="D95" s="12" t="s">
        <v>206</v>
      </c>
      <c r="E95" s="12" t="s">
        <v>207</v>
      </c>
      <c r="F95" s="12" t="s">
        <v>208</v>
      </c>
      <c r="G95" s="12" t="s">
        <v>36</v>
      </c>
      <c r="H95" s="12"/>
      <c r="I95" s="12"/>
      <c r="J95" s="12"/>
      <c r="K95" s="12"/>
      <c r="L95" s="12" t="s">
        <v>38</v>
      </c>
      <c r="M95" s="12" t="s">
        <v>39</v>
      </c>
      <c r="N95" s="12" t="s">
        <v>40</v>
      </c>
      <c r="O95" s="13" t="s">
        <v>209</v>
      </c>
      <c r="P95" s="15">
        <v>3643000000</v>
      </c>
      <c r="Q95" s="15">
        <v>0</v>
      </c>
      <c r="R95" s="15">
        <v>0</v>
      </c>
      <c r="S95" s="15">
        <v>3643000000</v>
      </c>
      <c r="T95" s="15">
        <v>0</v>
      </c>
      <c r="U95" s="15">
        <v>3585116126.3200002</v>
      </c>
      <c r="V95" s="15">
        <v>57883873.68</v>
      </c>
      <c r="W95" s="15">
        <v>3433117279.48</v>
      </c>
      <c r="X95" s="15">
        <v>2273997762.98</v>
      </c>
      <c r="Y95" s="15">
        <v>2240352600.98</v>
      </c>
      <c r="Z95" s="15">
        <v>2240352600.98</v>
      </c>
    </row>
    <row r="96" spans="1:26" ht="56.25">
      <c r="A96" s="12" t="s">
        <v>32</v>
      </c>
      <c r="B96" s="13" t="s">
        <v>33</v>
      </c>
      <c r="C96" s="14" t="s">
        <v>205</v>
      </c>
      <c r="D96" s="12" t="s">
        <v>206</v>
      </c>
      <c r="E96" s="12" t="s">
        <v>207</v>
      </c>
      <c r="F96" s="12" t="s">
        <v>208</v>
      </c>
      <c r="G96" s="12" t="s">
        <v>36</v>
      </c>
      <c r="H96" s="12"/>
      <c r="I96" s="12"/>
      <c r="J96" s="12"/>
      <c r="K96" s="12"/>
      <c r="L96" s="12" t="s">
        <v>83</v>
      </c>
      <c r="M96" s="12" t="s">
        <v>150</v>
      </c>
      <c r="N96" s="12" t="s">
        <v>40</v>
      </c>
      <c r="O96" s="13" t="s">
        <v>209</v>
      </c>
      <c r="P96" s="15">
        <v>35952597</v>
      </c>
      <c r="Q96" s="15">
        <v>0</v>
      </c>
      <c r="R96" s="15">
        <v>0</v>
      </c>
      <c r="S96" s="15">
        <v>35952597</v>
      </c>
      <c r="T96" s="15">
        <v>0</v>
      </c>
      <c r="U96" s="15">
        <v>0</v>
      </c>
      <c r="V96" s="15">
        <v>35952597</v>
      </c>
      <c r="W96" s="15">
        <v>0</v>
      </c>
      <c r="X96" s="15">
        <v>0</v>
      </c>
      <c r="Y96" s="15">
        <v>0</v>
      </c>
      <c r="Z96" s="15">
        <v>0</v>
      </c>
    </row>
    <row r="97" spans="1:26" ht="45">
      <c r="A97" s="12" t="s">
        <v>32</v>
      </c>
      <c r="B97" s="13" t="s">
        <v>33</v>
      </c>
      <c r="C97" s="14" t="s">
        <v>210</v>
      </c>
      <c r="D97" s="12" t="s">
        <v>206</v>
      </c>
      <c r="E97" s="12" t="s">
        <v>211</v>
      </c>
      <c r="F97" s="12" t="s">
        <v>208</v>
      </c>
      <c r="G97" s="12" t="s">
        <v>36</v>
      </c>
      <c r="H97" s="12"/>
      <c r="I97" s="12"/>
      <c r="J97" s="12"/>
      <c r="K97" s="12"/>
      <c r="L97" s="12" t="s">
        <v>38</v>
      </c>
      <c r="M97" s="12" t="s">
        <v>39</v>
      </c>
      <c r="N97" s="12" t="s">
        <v>40</v>
      </c>
      <c r="O97" s="13" t="s">
        <v>212</v>
      </c>
      <c r="P97" s="15">
        <v>130000000</v>
      </c>
      <c r="Q97" s="15">
        <v>0</v>
      </c>
      <c r="R97" s="15">
        <v>0</v>
      </c>
      <c r="S97" s="15">
        <v>130000000</v>
      </c>
      <c r="T97" s="15">
        <v>0</v>
      </c>
      <c r="U97" s="15">
        <v>130000000</v>
      </c>
      <c r="V97" s="15">
        <v>0</v>
      </c>
      <c r="W97" s="15">
        <v>118000000</v>
      </c>
      <c r="X97" s="15">
        <v>68286248</v>
      </c>
      <c r="Y97" s="15">
        <v>68286248</v>
      </c>
      <c r="Z97" s="15">
        <v>68286248</v>
      </c>
    </row>
    <row r="98" spans="1:26" ht="78.75">
      <c r="A98" s="12" t="s">
        <v>32</v>
      </c>
      <c r="B98" s="13" t="s">
        <v>33</v>
      </c>
      <c r="C98" s="14" t="s">
        <v>213</v>
      </c>
      <c r="D98" s="12" t="s">
        <v>206</v>
      </c>
      <c r="E98" s="12" t="s">
        <v>211</v>
      </c>
      <c r="F98" s="12" t="s">
        <v>208</v>
      </c>
      <c r="G98" s="12" t="s">
        <v>43</v>
      </c>
      <c r="H98" s="12"/>
      <c r="I98" s="12"/>
      <c r="J98" s="12"/>
      <c r="K98" s="12"/>
      <c r="L98" s="12" t="s">
        <v>38</v>
      </c>
      <c r="M98" s="12" t="s">
        <v>39</v>
      </c>
      <c r="N98" s="12" t="s">
        <v>40</v>
      </c>
      <c r="O98" s="13" t="s">
        <v>214</v>
      </c>
      <c r="P98" s="15">
        <v>800000000</v>
      </c>
      <c r="Q98" s="15">
        <v>0</v>
      </c>
      <c r="R98" s="15">
        <v>0</v>
      </c>
      <c r="S98" s="15">
        <v>800000000</v>
      </c>
      <c r="T98" s="15">
        <v>0</v>
      </c>
      <c r="U98" s="15">
        <v>759757009.08000004</v>
      </c>
      <c r="V98" s="15">
        <v>40242990.920000002</v>
      </c>
      <c r="W98" s="15">
        <v>670239591.08000004</v>
      </c>
      <c r="X98" s="15">
        <v>463436301</v>
      </c>
      <c r="Y98" s="15">
        <v>458898851</v>
      </c>
      <c r="Z98" s="15">
        <v>458898851</v>
      </c>
    </row>
    <row r="99" spans="1:26" ht="78.75">
      <c r="A99" s="12" t="s">
        <v>32</v>
      </c>
      <c r="B99" s="13" t="s">
        <v>33</v>
      </c>
      <c r="C99" s="14" t="s">
        <v>215</v>
      </c>
      <c r="D99" s="12" t="s">
        <v>206</v>
      </c>
      <c r="E99" s="12" t="s">
        <v>211</v>
      </c>
      <c r="F99" s="12" t="s">
        <v>208</v>
      </c>
      <c r="G99" s="12" t="s">
        <v>82</v>
      </c>
      <c r="H99" s="12"/>
      <c r="I99" s="12"/>
      <c r="J99" s="12"/>
      <c r="K99" s="12"/>
      <c r="L99" s="12" t="s">
        <v>38</v>
      </c>
      <c r="M99" s="12" t="s">
        <v>39</v>
      </c>
      <c r="N99" s="12" t="s">
        <v>40</v>
      </c>
      <c r="O99" s="13" t="s">
        <v>216</v>
      </c>
      <c r="P99" s="15">
        <v>800000000</v>
      </c>
      <c r="Q99" s="15">
        <v>0</v>
      </c>
      <c r="R99" s="15">
        <v>0</v>
      </c>
      <c r="S99" s="15">
        <v>800000000</v>
      </c>
      <c r="T99" s="15">
        <v>0</v>
      </c>
      <c r="U99" s="15">
        <v>795295784</v>
      </c>
      <c r="V99" s="15">
        <v>4704216</v>
      </c>
      <c r="W99" s="15">
        <v>790572868</v>
      </c>
      <c r="X99" s="15">
        <v>136540664</v>
      </c>
      <c r="Y99" s="15">
        <v>136540664</v>
      </c>
      <c r="Z99" s="15">
        <v>136540664</v>
      </c>
    </row>
    <row r="100" spans="1:26">
      <c r="A100" s="16" t="s">
        <v>1</v>
      </c>
      <c r="B100" s="17" t="s">
        <v>1</v>
      </c>
      <c r="C100" s="18" t="s">
        <v>1</v>
      </c>
      <c r="D100" s="16" t="s">
        <v>1</v>
      </c>
      <c r="E100" s="16" t="s">
        <v>1</v>
      </c>
      <c r="F100" s="16" t="s">
        <v>1</v>
      </c>
      <c r="G100" s="16" t="s">
        <v>1</v>
      </c>
      <c r="H100" s="16" t="s">
        <v>1</v>
      </c>
      <c r="I100" s="16" t="s">
        <v>1</v>
      </c>
      <c r="J100" s="16" t="s">
        <v>1</v>
      </c>
      <c r="K100" s="16" t="s">
        <v>1</v>
      </c>
      <c r="L100" s="16" t="s">
        <v>1</v>
      </c>
      <c r="M100" s="16" t="s">
        <v>1</v>
      </c>
      <c r="N100" s="16" t="s">
        <v>1</v>
      </c>
      <c r="O100" s="17" t="s">
        <v>217</v>
      </c>
      <c r="P100" s="19">
        <f>SUM(P95:P99)</f>
        <v>5408952597</v>
      </c>
      <c r="Q100" s="19">
        <f t="shared" ref="Q100:Z100" si="4">SUM(Q95:Q99)</f>
        <v>0</v>
      </c>
      <c r="R100" s="19">
        <f t="shared" si="4"/>
        <v>0</v>
      </c>
      <c r="S100" s="19">
        <f t="shared" si="4"/>
        <v>5408952597</v>
      </c>
      <c r="T100" s="19">
        <f t="shared" si="4"/>
        <v>0</v>
      </c>
      <c r="U100" s="19">
        <f t="shared" si="4"/>
        <v>5270168919.4000006</v>
      </c>
      <c r="V100" s="19">
        <f t="shared" si="4"/>
        <v>138783677.60000002</v>
      </c>
      <c r="W100" s="19">
        <f t="shared" si="4"/>
        <v>5011929738.5599995</v>
      </c>
      <c r="X100" s="19">
        <f t="shared" si="4"/>
        <v>2942260975.98</v>
      </c>
      <c r="Y100" s="19">
        <f t="shared" si="4"/>
        <v>2904078363.98</v>
      </c>
      <c r="Z100" s="19">
        <f t="shared" si="4"/>
        <v>2904078363.98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Nataly Vargas Avendaño</cp:lastModifiedBy>
  <dcterms:created xsi:type="dcterms:W3CDTF">2017-09-05T21:54:12Z</dcterms:created>
  <dcterms:modified xsi:type="dcterms:W3CDTF">2017-09-05T21:54:12Z</dcterms:modified>
</cp:coreProperties>
</file>