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97" i="1"/>
  <c r="R97"/>
  <c r="S97"/>
  <c r="T97"/>
  <c r="U97"/>
  <c r="V97"/>
  <c r="W97"/>
  <c r="X97"/>
  <c r="Y97"/>
  <c r="Z97"/>
  <c r="P97"/>
  <c r="Q89"/>
  <c r="R89"/>
  <c r="R90" s="1"/>
  <c r="S89"/>
  <c r="S90" s="1"/>
  <c r="T89"/>
  <c r="U89"/>
  <c r="V89"/>
  <c r="V90" s="1"/>
  <c r="W89"/>
  <c r="W90" s="1"/>
  <c r="X89"/>
  <c r="Y89"/>
  <c r="Z89"/>
  <c r="Z90" s="1"/>
  <c r="Q86"/>
  <c r="Q90" s="1"/>
  <c r="R86"/>
  <c r="S86"/>
  <c r="T86"/>
  <c r="T90" s="1"/>
  <c r="U86"/>
  <c r="U90" s="1"/>
  <c r="V86"/>
  <c r="W86"/>
  <c r="X86"/>
  <c r="X90" s="1"/>
  <c r="Y86"/>
  <c r="Y90" s="1"/>
  <c r="Z86"/>
  <c r="P86"/>
  <c r="P89"/>
  <c r="Q38"/>
  <c r="R38"/>
  <c r="S38"/>
  <c r="T38"/>
  <c r="U38"/>
  <c r="V38"/>
  <c r="W38"/>
  <c r="X38"/>
  <c r="Y38"/>
  <c r="Z38"/>
  <c r="P38"/>
  <c r="P90" l="1"/>
</calcChain>
</file>

<file path=xl/sharedStrings.xml><?xml version="1.0" encoding="utf-8"?>
<sst xmlns="http://schemas.openxmlformats.org/spreadsheetml/2006/main" count="1157" uniqueCount="215">
  <si>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</si>
  <si>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</si>
  <si>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</si>
  <si>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</si>
  <si>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</si>
  <si>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</si>
  <si>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</si>
  <si>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</si>
  <si>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</si>
  <si>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</si>
  <si>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</si>
  <si>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</si>
  <si>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</si>
  <si>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</si>
  <si>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</si>
  <si>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</si>
  <si>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</si>
  <si>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</si>
  <si>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</si>
  <si>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</si>
  <si>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</si>
  <si>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</si>
  <si>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</si>
  <si>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</si>
  <si>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</si>
  <si>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</si>
  <si>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</si>
  <si>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</si>
  <si>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</si>
  <si>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</si>
  <si>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</si>
  <si>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</si>
  <si>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</si>
  <si>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</si>
  <si>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</si>
  <si>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</si>
  <si>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</si>
  <si>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</si>
  <si>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</si>
  <si>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</si>
  <si>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</si>
  <si>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</si>
  <si>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</si>
  <si>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</si>
  <si>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</si>
  <si>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</si>
  <si>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</si>
  <si>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</si>
  <si>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</si>
  <si>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</si>
  <si>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</si>
  <si>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</si>
  <si>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</si>
  <si>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</si>
  <si>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</si>
  <si>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</si>
  <si>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</si>
  <si>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</si>
  <si>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</si>
  <si>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</si>
  <si>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</si>
  <si>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</si>
  <si>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</si>
  <si>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</si>
  <si>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</si>
  <si>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</si>
  <si>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</si>
  <si>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</si>
  <si>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</si>
  <si>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</si>
  <si>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</si>
  <si>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</si>
  <si>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</si>
  <si>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</si>
  <si>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</si>
  <si>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</si>
  <si>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</si>
  <si>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</si>
  <si>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</si>
  <si>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</si>
  <si>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</si>
  <si>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</si>
  <si>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</si>
  <si>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</si>
  <si>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</si>
  <si>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</si>
  <si>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</si>
  <si>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</si>
  <si>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</si>
  <si>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</si>
  <si>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</si>
  <si>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</si>
  <si>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</si>
  <si>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</si>
  <si>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</si>
  <si>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</si>
  <si>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</si>
  <si>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</si>
  <si>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</si>
  <si>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</si>
  <si>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</si>
  <si>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</si>
  <si>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</si>
  <si>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</si>
  <si>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</si>
  <si>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</si>
  <si>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</si>
  <si>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</si>
  <si>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</si>
  <si>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</si>
  <si>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</si>
  <si>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</si>
  <si>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</si>
  <si>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</si>
  <si>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</si>
  <si>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</si>
  <si>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</si>
  <si>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</si>
  <si>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</si>
  <si>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</si>
  <si>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</si>
  <si>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</si>
  <si>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</si>
  <si>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</si>
  <si>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</si>
  <si>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</si>
  <si>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</si>
  <si>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</si>
  <si>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</si>
  <si>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</si>
  <si>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</si>
  <si>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</si>
  <si>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</si>
  <si>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</si>
  <si>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</si>
  <si>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</si>
  <si>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</si>
  <si>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</si>
  <si>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</si>
  <si>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</si>
  <si>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</si>
  <si>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</si>
  <si>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</si>
  <si>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</si>
  <si>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</si>
  <si>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</si>
  <si>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</si>
  <si>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</si>
  <si>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</si>
  <si>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</si>
  <si>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21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</si>
  <si>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</si>
  <si>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</si>
  <si>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</si>
  <si>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</si>
  <si>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</si>
  <si>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</si>
  <si>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</si>
  <si>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</si>
  <si>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</si>
  <si>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</si>
  <si>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</si>
  <si>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</si>
  <si>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</si>
  <si>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</si>
  <si>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</si>
  <si>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</si>
  <si>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</si>
  <si>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</si>
  <si>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</si>
  <si>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</si>
  <si>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</si>
  <si>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</si>
  <si>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</si>
  <si>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</si>
  <si>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</si>
  <si>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</si>
  <si>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</si>
  <si>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</si>
  <si>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</si>
  <si>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</si>
  <si>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</si>
  <si>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</si>
  <si>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</si>
  <si>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</si>
  <si>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</si>
  <si>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</si>
  <si>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</si>
  <si>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</si>
  <si>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</si>
  <si>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</si>
  <si>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</si>
  <si>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</si>
  <si>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SUBTOTAL GASTOS DE PERSONAL</t>
  </si>
  <si>
    <t>SUBTOTAL GASTOS GENERALES</t>
  </si>
  <si>
    <t>A-3-2-1-1</t>
  </si>
  <si>
    <t>SSF</t>
  </si>
  <si>
    <t>CUOTA DE AUDITAJE CONTRANAL</t>
  </si>
  <si>
    <t>A-3-6-1-1</t>
  </si>
  <si>
    <t>SENTENCIAS Y CONCILIACIONES</t>
  </si>
  <si>
    <t xml:space="preserve">SUBTOTAL TRANSFERENCIAS </t>
  </si>
  <si>
    <t>TOTAL FUNCIONAMIENTO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</si>
  <si>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</si>
  <si>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</si>
  <si>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</si>
  <si>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</si>
  <si>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</si>
  <si>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</si>
  <si>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</si>
  <si>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</si>
  <si>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</si>
  <si>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</si>
  <si>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</si>
  <si>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</si>
  <si>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>TOTAL INVERSIÓN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</si>
</sst>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47625</xdr:rowOff>
    </xdr:from>
    <xdr:to>
      <xdr:col>1</xdr:col>
      <xdr:colOff>1447800</xdr:colOff>
      <xdr:row>4</xdr:row>
      <xdr:rowOff>161925</xdr:rowOff>
    </xdr:to>
    <xdr:pic>
      <xdr:nvPicPr>
        <xdr:cNvPr id="2" name="1 Imagen" descr="http://conexion.caroycuervo.gov.co/imagenes/LOGO.75.APROBA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7625"/>
          <a:ext cx="1743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323850</xdr:colOff>
      <xdr:row>1</xdr:row>
      <xdr:rowOff>95250</xdr:rowOff>
    </xdr:from>
    <xdr:to>
      <xdr:col>25</xdr:col>
      <xdr:colOff>809625</xdr:colOff>
      <xdr:row>5</xdr:row>
      <xdr:rowOff>0</xdr:rowOff>
    </xdr:to>
    <xdr:pic>
      <xdr:nvPicPr>
        <xdr:cNvPr id="3" name="0 Imagen" descr="LOGO PROSPERIDAD PARA TODOS.bmp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17075" y="285750"/>
          <a:ext cx="17430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97"/>
  <sheetViews>
    <sheetView showGridLines="0" tabSelected="1" topLeftCell="R1" workbookViewId="0">
      <selection activeCell="V5" sqref="V5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6" spans="1:26">
      <c r="A6" s="14" t="s">
        <v>0</v>
      </c>
      <c r="B6" s="14">
        <v>2017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14" t="s">
        <v>2</v>
      </c>
      <c r="B7" s="14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14" t="s">
        <v>4</v>
      </c>
      <c r="B8" s="14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14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 t="s">
        <v>17</v>
      </c>
      <c r="M9" s="14" t="s">
        <v>18</v>
      </c>
      <c r="N9" s="14" t="s">
        <v>19</v>
      </c>
      <c r="O9" s="14" t="s">
        <v>20</v>
      </c>
      <c r="P9" s="14" t="s">
        <v>21</v>
      </c>
      <c r="Q9" s="14" t="s">
        <v>22</v>
      </c>
      <c r="R9" s="14" t="s">
        <v>23</v>
      </c>
      <c r="S9" s="14" t="s">
        <v>24</v>
      </c>
      <c r="T9" s="14" t="s">
        <v>25</v>
      </c>
      <c r="U9" s="14" t="s">
        <v>26</v>
      </c>
      <c r="V9" s="14" t="s">
        <v>27</v>
      </c>
      <c r="W9" s="14" t="s">
        <v>28</v>
      </c>
      <c r="X9" s="14" t="s">
        <v>29</v>
      </c>
      <c r="Y9" s="14" t="s">
        <v>30</v>
      </c>
      <c r="Z9" s="14" t="s">
        <v>31</v>
      </c>
    </row>
    <row r="10" spans="1:26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36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2610710635</v>
      </c>
      <c r="Q10" s="5">
        <v>0</v>
      </c>
      <c r="R10" s="5">
        <v>1000000</v>
      </c>
      <c r="S10" s="5">
        <v>2609710635</v>
      </c>
      <c r="T10" s="5">
        <v>0</v>
      </c>
      <c r="U10" s="5">
        <v>2609710635</v>
      </c>
      <c r="V10" s="5">
        <v>0</v>
      </c>
      <c r="W10" s="5">
        <v>1552550493</v>
      </c>
      <c r="X10" s="5">
        <v>1552550493</v>
      </c>
      <c r="Y10" s="5">
        <v>1552550493</v>
      </c>
      <c r="Z10" s="5">
        <v>1552550493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43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216866389</v>
      </c>
      <c r="Q11" s="5">
        <v>0</v>
      </c>
      <c r="R11" s="5">
        <v>547975</v>
      </c>
      <c r="S11" s="5">
        <v>216318414</v>
      </c>
      <c r="T11" s="5">
        <v>0</v>
      </c>
      <c r="U11" s="5">
        <v>216318414</v>
      </c>
      <c r="V11" s="5">
        <v>0</v>
      </c>
      <c r="W11" s="5">
        <v>85083674</v>
      </c>
      <c r="X11" s="5">
        <v>85083674</v>
      </c>
      <c r="Y11" s="5">
        <v>85083674</v>
      </c>
      <c r="Z11" s="5">
        <v>85083674</v>
      </c>
    </row>
    <row r="12" spans="1:26" ht="22.5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1316320</v>
      </c>
      <c r="Q12" s="5">
        <v>1547975</v>
      </c>
      <c r="R12" s="5">
        <v>0</v>
      </c>
      <c r="S12" s="5">
        <v>2864295</v>
      </c>
      <c r="T12" s="5">
        <v>0</v>
      </c>
      <c r="U12" s="5">
        <v>2864295</v>
      </c>
      <c r="V12" s="5">
        <v>0</v>
      </c>
      <c r="W12" s="5">
        <v>1930698</v>
      </c>
      <c r="X12" s="5">
        <v>1930698</v>
      </c>
      <c r="Y12" s="5">
        <v>1930698</v>
      </c>
      <c r="Z12" s="5">
        <v>1930698</v>
      </c>
    </row>
    <row r="13" spans="1:26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36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49</v>
      </c>
      <c r="P13" s="5">
        <v>106940874</v>
      </c>
      <c r="Q13" s="5">
        <v>14480797</v>
      </c>
      <c r="R13" s="5">
        <v>105444151</v>
      </c>
      <c r="S13" s="5">
        <v>15977520</v>
      </c>
      <c r="T13" s="5">
        <v>0</v>
      </c>
      <c r="U13" s="5">
        <v>15977520</v>
      </c>
      <c r="V13" s="5">
        <v>0</v>
      </c>
      <c r="W13" s="5">
        <v>11184264</v>
      </c>
      <c r="X13" s="5">
        <v>11184264</v>
      </c>
      <c r="Y13" s="5">
        <v>11184264</v>
      </c>
      <c r="Z13" s="5">
        <v>11184264</v>
      </c>
    </row>
    <row r="14" spans="1:26">
      <c r="A14" s="2" t="s">
        <v>32</v>
      </c>
      <c r="B14" s="3" t="s">
        <v>33</v>
      </c>
      <c r="C14" s="4" t="s">
        <v>50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51</v>
      </c>
      <c r="P14" s="5">
        <v>18238040</v>
      </c>
      <c r="Q14" s="5">
        <v>105444151</v>
      </c>
      <c r="R14" s="5">
        <v>14480797</v>
      </c>
      <c r="S14" s="5">
        <v>109201394</v>
      </c>
      <c r="T14" s="5">
        <v>0</v>
      </c>
      <c r="U14" s="5">
        <v>109201394</v>
      </c>
      <c r="V14" s="5">
        <v>0</v>
      </c>
      <c r="W14" s="5">
        <v>67963615</v>
      </c>
      <c r="X14" s="5">
        <v>67963615</v>
      </c>
      <c r="Y14" s="5">
        <v>67963615</v>
      </c>
      <c r="Z14" s="5">
        <v>67963615</v>
      </c>
    </row>
    <row r="15" spans="1:26" ht="22.5">
      <c r="A15" s="2" t="s">
        <v>32</v>
      </c>
      <c r="B15" s="3" t="s">
        <v>33</v>
      </c>
      <c r="C15" s="4" t="s">
        <v>52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54</v>
      </c>
      <c r="P15" s="5">
        <v>87484230</v>
      </c>
      <c r="Q15" s="5">
        <v>0</v>
      </c>
      <c r="R15" s="5">
        <v>0</v>
      </c>
      <c r="S15" s="5">
        <v>87484230</v>
      </c>
      <c r="T15" s="5">
        <v>0</v>
      </c>
      <c r="U15" s="5">
        <v>87484230</v>
      </c>
      <c r="V15" s="5">
        <v>0</v>
      </c>
      <c r="W15" s="5">
        <v>48725398</v>
      </c>
      <c r="X15" s="5">
        <v>48725398</v>
      </c>
      <c r="Y15" s="5">
        <v>48725398</v>
      </c>
      <c r="Z15" s="5">
        <v>48725398</v>
      </c>
    </row>
    <row r="16" spans="1:26" ht="22.5">
      <c r="A16" s="2" t="s">
        <v>32</v>
      </c>
      <c r="B16" s="3" t="s">
        <v>33</v>
      </c>
      <c r="C16" s="4" t="s">
        <v>55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56</v>
      </c>
      <c r="P16" s="5">
        <v>15678529</v>
      </c>
      <c r="Q16" s="5">
        <v>0</v>
      </c>
      <c r="R16" s="5">
        <v>0</v>
      </c>
      <c r="S16" s="5">
        <v>15678529</v>
      </c>
      <c r="T16" s="5">
        <v>0</v>
      </c>
      <c r="U16" s="5">
        <v>15678529</v>
      </c>
      <c r="V16" s="5">
        <v>0</v>
      </c>
      <c r="W16" s="5">
        <v>8045436</v>
      </c>
      <c r="X16" s="5">
        <v>8045436</v>
      </c>
      <c r="Y16" s="5">
        <v>8045436</v>
      </c>
      <c r="Z16" s="5">
        <v>8045436</v>
      </c>
    </row>
    <row r="17" spans="1:26">
      <c r="A17" s="2" t="s">
        <v>32</v>
      </c>
      <c r="B17" s="3" t="s">
        <v>33</v>
      </c>
      <c r="C17" s="4" t="s">
        <v>57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58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59</v>
      </c>
      <c r="P17" s="5">
        <v>24434760</v>
      </c>
      <c r="Q17" s="5">
        <v>0</v>
      </c>
      <c r="R17" s="5">
        <v>0</v>
      </c>
      <c r="S17" s="5">
        <v>24434760</v>
      </c>
      <c r="T17" s="5">
        <v>0</v>
      </c>
      <c r="U17" s="5">
        <v>24434760</v>
      </c>
      <c r="V17" s="5">
        <v>0</v>
      </c>
      <c r="W17" s="5">
        <v>14618296</v>
      </c>
      <c r="X17" s="5">
        <v>14618296</v>
      </c>
      <c r="Y17" s="5">
        <v>14618296</v>
      </c>
      <c r="Z17" s="5">
        <v>14618296</v>
      </c>
    </row>
    <row r="18" spans="1:26">
      <c r="A18" s="2" t="s">
        <v>32</v>
      </c>
      <c r="B18" s="3" t="s">
        <v>33</v>
      </c>
      <c r="C18" s="4" t="s">
        <v>60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61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62</v>
      </c>
      <c r="P18" s="5">
        <v>31080000</v>
      </c>
      <c r="Q18" s="5">
        <v>0</v>
      </c>
      <c r="R18" s="5">
        <v>0</v>
      </c>
      <c r="S18" s="5">
        <v>31080000</v>
      </c>
      <c r="T18" s="5">
        <v>0</v>
      </c>
      <c r="U18" s="5">
        <v>31080000</v>
      </c>
      <c r="V18" s="5">
        <v>0</v>
      </c>
      <c r="W18" s="5">
        <v>18423824</v>
      </c>
      <c r="X18" s="5">
        <v>18423824</v>
      </c>
      <c r="Y18" s="5">
        <v>18423824</v>
      </c>
      <c r="Z18" s="5">
        <v>18423824</v>
      </c>
    </row>
    <row r="19" spans="1:26">
      <c r="A19" s="2" t="s">
        <v>32</v>
      </c>
      <c r="B19" s="3" t="s">
        <v>33</v>
      </c>
      <c r="C19" s="4" t="s">
        <v>63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64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65</v>
      </c>
      <c r="P19" s="5">
        <v>140520964</v>
      </c>
      <c r="Q19" s="5">
        <v>0</v>
      </c>
      <c r="R19" s="5">
        <v>0</v>
      </c>
      <c r="S19" s="5">
        <v>140520964</v>
      </c>
      <c r="T19" s="5">
        <v>0</v>
      </c>
      <c r="U19" s="5">
        <v>140520964</v>
      </c>
      <c r="V19" s="5">
        <v>0</v>
      </c>
      <c r="W19" s="5">
        <v>126487175</v>
      </c>
      <c r="X19" s="5">
        <v>126487175</v>
      </c>
      <c r="Y19" s="5">
        <v>126487175</v>
      </c>
      <c r="Z19" s="5">
        <v>126487175</v>
      </c>
    </row>
    <row r="20" spans="1:26">
      <c r="A20" s="2" t="s">
        <v>32</v>
      </c>
      <c r="B20" s="3" t="s">
        <v>33</v>
      </c>
      <c r="C20" s="4" t="s">
        <v>66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67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68</v>
      </c>
      <c r="P20" s="5">
        <v>129291038</v>
      </c>
      <c r="Q20" s="5">
        <v>0</v>
      </c>
      <c r="R20" s="5">
        <v>0</v>
      </c>
      <c r="S20" s="5">
        <v>129291038</v>
      </c>
      <c r="T20" s="5">
        <v>0</v>
      </c>
      <c r="U20" s="5">
        <v>129291038</v>
      </c>
      <c r="V20" s="5">
        <v>0</v>
      </c>
      <c r="W20" s="5">
        <v>65657439</v>
      </c>
      <c r="X20" s="5">
        <v>65657439</v>
      </c>
      <c r="Y20" s="5">
        <v>65657439</v>
      </c>
      <c r="Z20" s="5">
        <v>65657439</v>
      </c>
    </row>
    <row r="21" spans="1:26">
      <c r="A21" s="2" t="s">
        <v>32</v>
      </c>
      <c r="B21" s="3" t="s">
        <v>33</v>
      </c>
      <c r="C21" s="4" t="s">
        <v>69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70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71</v>
      </c>
      <c r="P21" s="5">
        <v>260627643</v>
      </c>
      <c r="Q21" s="5">
        <v>0</v>
      </c>
      <c r="R21" s="5">
        <v>0</v>
      </c>
      <c r="S21" s="5">
        <v>260627643</v>
      </c>
      <c r="T21" s="5">
        <v>0</v>
      </c>
      <c r="U21" s="5">
        <v>260627643</v>
      </c>
      <c r="V21" s="5">
        <v>0</v>
      </c>
      <c r="W21" s="5">
        <v>5638104</v>
      </c>
      <c r="X21" s="5">
        <v>5638104</v>
      </c>
      <c r="Y21" s="5">
        <v>5638104</v>
      </c>
      <c r="Z21" s="5">
        <v>5638104</v>
      </c>
    </row>
    <row r="22" spans="1:26">
      <c r="A22" s="2" t="s">
        <v>32</v>
      </c>
      <c r="B22" s="3" t="s">
        <v>33</v>
      </c>
      <c r="C22" s="4" t="s">
        <v>72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73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74</v>
      </c>
      <c r="P22" s="5">
        <v>77104508</v>
      </c>
      <c r="Q22" s="5">
        <v>0</v>
      </c>
      <c r="R22" s="5">
        <v>0</v>
      </c>
      <c r="S22" s="5">
        <v>77104508</v>
      </c>
      <c r="T22" s="5">
        <v>0</v>
      </c>
      <c r="U22" s="5">
        <v>77104508</v>
      </c>
      <c r="V22" s="5">
        <v>0</v>
      </c>
      <c r="W22" s="5">
        <v>40141431</v>
      </c>
      <c r="X22" s="5">
        <v>40141431</v>
      </c>
      <c r="Y22" s="5">
        <v>40141431</v>
      </c>
      <c r="Z22" s="5">
        <v>40141431</v>
      </c>
    </row>
    <row r="23" spans="1:26">
      <c r="A23" s="2" t="s">
        <v>32</v>
      </c>
      <c r="B23" s="3" t="s">
        <v>33</v>
      </c>
      <c r="C23" s="4" t="s">
        <v>75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77</v>
      </c>
      <c r="P23" s="5">
        <v>46099600</v>
      </c>
      <c r="Q23" s="5">
        <v>0</v>
      </c>
      <c r="R23" s="5">
        <v>0</v>
      </c>
      <c r="S23" s="5">
        <v>46099600</v>
      </c>
      <c r="T23" s="5">
        <v>0</v>
      </c>
      <c r="U23" s="5">
        <v>46099600</v>
      </c>
      <c r="V23" s="5">
        <v>0</v>
      </c>
      <c r="W23" s="5">
        <v>22470664</v>
      </c>
      <c r="X23" s="5">
        <v>22470664</v>
      </c>
      <c r="Y23" s="5">
        <v>22470664</v>
      </c>
      <c r="Z23" s="5">
        <v>22470664</v>
      </c>
    </row>
    <row r="24" spans="1:26">
      <c r="A24" s="2" t="s">
        <v>32</v>
      </c>
      <c r="B24" s="3" t="s">
        <v>33</v>
      </c>
      <c r="C24" s="4" t="s">
        <v>78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36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80</v>
      </c>
      <c r="P24" s="5">
        <v>21753249</v>
      </c>
      <c r="Q24" s="5">
        <v>0</v>
      </c>
      <c r="R24" s="5">
        <v>0</v>
      </c>
      <c r="S24" s="5">
        <v>21753249</v>
      </c>
      <c r="T24" s="5">
        <v>0</v>
      </c>
      <c r="U24" s="5">
        <v>21753249</v>
      </c>
      <c r="V24" s="5">
        <v>0</v>
      </c>
      <c r="W24" s="5">
        <v>9881263</v>
      </c>
      <c r="X24" s="5">
        <v>9881263</v>
      </c>
      <c r="Y24" s="5">
        <v>9881263</v>
      </c>
      <c r="Z24" s="5">
        <v>9881263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83</v>
      </c>
      <c r="M25" s="2" t="s">
        <v>84</v>
      </c>
      <c r="N25" s="2" t="s">
        <v>40</v>
      </c>
      <c r="O25" s="3" t="s">
        <v>85</v>
      </c>
      <c r="P25" s="5">
        <v>20269977</v>
      </c>
      <c r="Q25" s="5">
        <v>0</v>
      </c>
      <c r="R25" s="5">
        <v>0</v>
      </c>
      <c r="S25" s="5">
        <v>20269977</v>
      </c>
      <c r="T25" s="5">
        <v>0</v>
      </c>
      <c r="U25" s="5">
        <v>20269977</v>
      </c>
      <c r="V25" s="5">
        <v>0</v>
      </c>
      <c r="W25" s="5">
        <v>13617199</v>
      </c>
      <c r="X25" s="5">
        <v>13617199</v>
      </c>
      <c r="Y25" s="5">
        <v>13617199</v>
      </c>
      <c r="Z25" s="5">
        <v>13617199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34539922</v>
      </c>
      <c r="Q26" s="5">
        <v>0</v>
      </c>
      <c r="R26" s="5">
        <v>0</v>
      </c>
      <c r="S26" s="5">
        <v>34539922</v>
      </c>
      <c r="T26" s="5">
        <v>0</v>
      </c>
      <c r="U26" s="5">
        <v>34539922</v>
      </c>
      <c r="V26" s="5">
        <v>0</v>
      </c>
      <c r="W26" s="5">
        <v>34539922</v>
      </c>
      <c r="X26" s="5">
        <v>33000000</v>
      </c>
      <c r="Y26" s="5">
        <v>33000000</v>
      </c>
      <c r="Z26" s="5">
        <v>33000000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83</v>
      </c>
      <c r="M27" s="2" t="s">
        <v>84</v>
      </c>
      <c r="N27" s="2" t="s">
        <v>40</v>
      </c>
      <c r="O27" s="3" t="s">
        <v>87</v>
      </c>
      <c r="P27" s="5">
        <v>200000000</v>
      </c>
      <c r="Q27" s="5">
        <v>2619078</v>
      </c>
      <c r="R27" s="5">
        <v>0</v>
      </c>
      <c r="S27" s="5">
        <v>202619078</v>
      </c>
      <c r="T27" s="5">
        <v>0</v>
      </c>
      <c r="U27" s="5">
        <v>202619078</v>
      </c>
      <c r="V27" s="5">
        <v>0</v>
      </c>
      <c r="W27" s="5">
        <v>164760078</v>
      </c>
      <c r="X27" s="5">
        <v>90163366</v>
      </c>
      <c r="Y27" s="5">
        <v>90163366</v>
      </c>
      <c r="Z27" s="5">
        <v>90163366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89</v>
      </c>
      <c r="P28" s="5">
        <v>27109078</v>
      </c>
      <c r="Q28" s="5">
        <v>0</v>
      </c>
      <c r="R28" s="5">
        <v>2619078</v>
      </c>
      <c r="S28" s="5">
        <v>24490000</v>
      </c>
      <c r="T28" s="5">
        <v>0</v>
      </c>
      <c r="U28" s="5">
        <v>24490000</v>
      </c>
      <c r="V28" s="5">
        <v>0</v>
      </c>
      <c r="W28" s="5">
        <v>24490000</v>
      </c>
      <c r="X28" s="5">
        <v>12395000</v>
      </c>
      <c r="Y28" s="5">
        <v>12395000</v>
      </c>
      <c r="Z28" s="5">
        <v>12395000</v>
      </c>
    </row>
    <row r="29" spans="1:26" ht="22.5">
      <c r="A29" s="2" t="s">
        <v>32</v>
      </c>
      <c r="B29" s="3" t="s">
        <v>33</v>
      </c>
      <c r="C29" s="4" t="s">
        <v>90</v>
      </c>
      <c r="D29" s="2" t="s">
        <v>35</v>
      </c>
      <c r="E29" s="2" t="s">
        <v>36</v>
      </c>
      <c r="F29" s="2" t="s">
        <v>37</v>
      </c>
      <c r="G29" s="2" t="s">
        <v>53</v>
      </c>
      <c r="H29" s="2" t="s">
        <v>36</v>
      </c>
      <c r="I29" s="2" t="s">
        <v>36</v>
      </c>
      <c r="J29" s="2"/>
      <c r="K29" s="2"/>
      <c r="L29" s="2" t="s">
        <v>38</v>
      </c>
      <c r="M29" s="2" t="s">
        <v>39</v>
      </c>
      <c r="N29" s="2" t="s">
        <v>40</v>
      </c>
      <c r="O29" s="3" t="s">
        <v>91</v>
      </c>
      <c r="P29" s="5">
        <v>116020100</v>
      </c>
      <c r="Q29" s="5">
        <v>0</v>
      </c>
      <c r="R29" s="5">
        <v>0</v>
      </c>
      <c r="S29" s="5">
        <v>116020100</v>
      </c>
      <c r="T29" s="5">
        <v>0</v>
      </c>
      <c r="U29" s="5">
        <v>116020100</v>
      </c>
      <c r="V29" s="5">
        <v>0</v>
      </c>
      <c r="W29" s="5">
        <v>85187800</v>
      </c>
      <c r="X29" s="5">
        <v>84507000</v>
      </c>
      <c r="Y29" s="5">
        <v>83829500</v>
      </c>
      <c r="Z29" s="5">
        <v>69969500</v>
      </c>
    </row>
    <row r="30" spans="1:26" ht="22.5">
      <c r="A30" s="2" t="s">
        <v>32</v>
      </c>
      <c r="B30" s="3" t="s">
        <v>33</v>
      </c>
      <c r="C30" s="4" t="s">
        <v>92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82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93</v>
      </c>
      <c r="P30" s="5">
        <v>145594493</v>
      </c>
      <c r="Q30" s="5">
        <v>1712600</v>
      </c>
      <c r="R30" s="5">
        <v>1712600</v>
      </c>
      <c r="S30" s="5">
        <v>145594493</v>
      </c>
      <c r="T30" s="5">
        <v>0</v>
      </c>
      <c r="U30" s="5">
        <v>145594493</v>
      </c>
      <c r="V30" s="5">
        <v>0</v>
      </c>
      <c r="W30" s="5">
        <v>97692839</v>
      </c>
      <c r="X30" s="5">
        <v>97603336</v>
      </c>
      <c r="Y30" s="5">
        <v>96076132</v>
      </c>
      <c r="Z30" s="5">
        <v>84244409</v>
      </c>
    </row>
    <row r="31" spans="1:26" ht="22.5">
      <c r="A31" s="2" t="s">
        <v>32</v>
      </c>
      <c r="B31" s="3" t="s">
        <v>33</v>
      </c>
      <c r="C31" s="4" t="s">
        <v>94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46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95</v>
      </c>
      <c r="P31" s="5">
        <v>215987440</v>
      </c>
      <c r="Q31" s="5">
        <v>0</v>
      </c>
      <c r="R31" s="5">
        <v>0</v>
      </c>
      <c r="S31" s="5">
        <v>215987440</v>
      </c>
      <c r="T31" s="5">
        <v>0</v>
      </c>
      <c r="U31" s="5">
        <v>215987440</v>
      </c>
      <c r="V31" s="5">
        <v>0</v>
      </c>
      <c r="W31" s="5">
        <v>156320742</v>
      </c>
      <c r="X31" s="5">
        <v>155065191</v>
      </c>
      <c r="Y31" s="5">
        <v>153750772</v>
      </c>
      <c r="Z31" s="5">
        <v>147417576</v>
      </c>
    </row>
    <row r="32" spans="1:26" ht="45">
      <c r="A32" s="2" t="s">
        <v>32</v>
      </c>
      <c r="B32" s="3" t="s">
        <v>33</v>
      </c>
      <c r="C32" s="4" t="s">
        <v>96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53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97</v>
      </c>
      <c r="P32" s="5">
        <v>26970643</v>
      </c>
      <c r="Q32" s="5">
        <v>0</v>
      </c>
      <c r="R32" s="5">
        <v>1712600</v>
      </c>
      <c r="S32" s="5">
        <v>25258043</v>
      </c>
      <c r="T32" s="5">
        <v>0</v>
      </c>
      <c r="U32" s="5">
        <v>25258043</v>
      </c>
      <c r="V32" s="5">
        <v>0</v>
      </c>
      <c r="W32" s="5">
        <v>18487100</v>
      </c>
      <c r="X32" s="5">
        <v>18328100</v>
      </c>
      <c r="Y32" s="5">
        <v>18186200</v>
      </c>
      <c r="Z32" s="5">
        <v>15994100</v>
      </c>
    </row>
    <row r="33" spans="1:26">
      <c r="A33" s="2" t="s">
        <v>32</v>
      </c>
      <c r="B33" s="3" t="s">
        <v>33</v>
      </c>
      <c r="C33" s="4" t="s">
        <v>98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43</v>
      </c>
      <c r="I33" s="2" t="s">
        <v>43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99</v>
      </c>
      <c r="P33" s="5">
        <v>283076775</v>
      </c>
      <c r="Q33" s="5">
        <v>0</v>
      </c>
      <c r="R33" s="5">
        <v>0</v>
      </c>
      <c r="S33" s="5">
        <v>283076775</v>
      </c>
      <c r="T33" s="5">
        <v>0</v>
      </c>
      <c r="U33" s="5">
        <v>283076775</v>
      </c>
      <c r="V33" s="5">
        <v>0</v>
      </c>
      <c r="W33" s="5">
        <v>202603678</v>
      </c>
      <c r="X33" s="5">
        <v>202603678</v>
      </c>
      <c r="Y33" s="5">
        <v>202603678</v>
      </c>
      <c r="Z33" s="5">
        <v>174161612</v>
      </c>
    </row>
    <row r="34" spans="1:26" ht="22.5">
      <c r="A34" s="2" t="s">
        <v>32</v>
      </c>
      <c r="B34" s="3" t="s">
        <v>33</v>
      </c>
      <c r="C34" s="4" t="s">
        <v>100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82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101</v>
      </c>
      <c r="P34" s="5">
        <v>172034753</v>
      </c>
      <c r="Q34" s="5">
        <v>1712600</v>
      </c>
      <c r="R34" s="5">
        <v>0</v>
      </c>
      <c r="S34" s="5">
        <v>173747353</v>
      </c>
      <c r="T34" s="5">
        <v>0</v>
      </c>
      <c r="U34" s="5">
        <v>173747353</v>
      </c>
      <c r="V34" s="5">
        <v>0</v>
      </c>
      <c r="W34" s="5">
        <v>135398227</v>
      </c>
      <c r="X34" s="5">
        <v>134278319</v>
      </c>
      <c r="Y34" s="5">
        <v>133207906</v>
      </c>
      <c r="Z34" s="5">
        <v>115616447</v>
      </c>
    </row>
    <row r="35" spans="1:26" ht="22.5">
      <c r="A35" s="2" t="s">
        <v>32</v>
      </c>
      <c r="B35" s="3" t="s">
        <v>33</v>
      </c>
      <c r="C35" s="4" t="s">
        <v>102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103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104</v>
      </c>
      <c r="P35" s="5">
        <v>7018406</v>
      </c>
      <c r="Q35" s="5">
        <v>0</v>
      </c>
      <c r="R35" s="5">
        <v>0</v>
      </c>
      <c r="S35" s="5">
        <v>7018406</v>
      </c>
      <c r="T35" s="5">
        <v>0</v>
      </c>
      <c r="U35" s="5">
        <v>7018406</v>
      </c>
      <c r="V35" s="5">
        <v>0</v>
      </c>
      <c r="W35" s="5">
        <v>6977265</v>
      </c>
      <c r="X35" s="5">
        <v>6933235</v>
      </c>
      <c r="Y35" s="5">
        <v>6880907</v>
      </c>
      <c r="Z35" s="5">
        <v>6030082</v>
      </c>
    </row>
    <row r="36" spans="1:26">
      <c r="A36" s="2" t="s">
        <v>32</v>
      </c>
      <c r="B36" s="3" t="s">
        <v>33</v>
      </c>
      <c r="C36" s="4" t="s">
        <v>105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103</v>
      </c>
      <c r="I36" s="2"/>
      <c r="J36" s="2"/>
      <c r="K36" s="2"/>
      <c r="L36" s="2" t="s">
        <v>38</v>
      </c>
      <c r="M36" s="2" t="s">
        <v>39</v>
      </c>
      <c r="N36" s="2" t="s">
        <v>40</v>
      </c>
      <c r="O36" s="3" t="s">
        <v>106</v>
      </c>
      <c r="P36" s="5">
        <v>86905300</v>
      </c>
      <c r="Q36" s="5">
        <v>0</v>
      </c>
      <c r="R36" s="5">
        <v>0</v>
      </c>
      <c r="S36" s="5">
        <v>86905300</v>
      </c>
      <c r="T36" s="5">
        <v>0</v>
      </c>
      <c r="U36" s="5">
        <v>86905300</v>
      </c>
      <c r="V36" s="5">
        <v>0</v>
      </c>
      <c r="W36" s="5">
        <v>63899700</v>
      </c>
      <c r="X36" s="5">
        <v>63389400</v>
      </c>
      <c r="Y36" s="5">
        <v>62879900</v>
      </c>
      <c r="Z36" s="5">
        <v>52483100</v>
      </c>
    </row>
    <row r="37" spans="1:26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57936600</v>
      </c>
      <c r="Q37" s="5">
        <v>0</v>
      </c>
      <c r="R37" s="5">
        <v>0</v>
      </c>
      <c r="S37" s="5">
        <v>57936600</v>
      </c>
      <c r="T37" s="5">
        <v>0</v>
      </c>
      <c r="U37" s="5">
        <v>57936600</v>
      </c>
      <c r="V37" s="5">
        <v>0</v>
      </c>
      <c r="W37" s="5">
        <v>42606900</v>
      </c>
      <c r="X37" s="5">
        <v>42267200</v>
      </c>
      <c r="Y37" s="5">
        <v>41926100</v>
      </c>
      <c r="Z37" s="5">
        <v>34993600</v>
      </c>
    </row>
    <row r="38" spans="1:26" ht="25.5">
      <c r="A38" s="7"/>
      <c r="B38" s="6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 t="s">
        <v>193</v>
      </c>
      <c r="P38" s="9">
        <f>SUM(P10:P37)</f>
        <v>5181610266</v>
      </c>
      <c r="Q38" s="9">
        <f t="shared" ref="Q38:Z38" si="0">SUM(Q10:Q37)</f>
        <v>127517201</v>
      </c>
      <c r="R38" s="9">
        <f t="shared" si="0"/>
        <v>127517201</v>
      </c>
      <c r="S38" s="9">
        <f t="shared" si="0"/>
        <v>5181610266</v>
      </c>
      <c r="T38" s="9">
        <f t="shared" si="0"/>
        <v>0</v>
      </c>
      <c r="U38" s="9">
        <f t="shared" si="0"/>
        <v>5181610266</v>
      </c>
      <c r="V38" s="9">
        <f t="shared" si="0"/>
        <v>0</v>
      </c>
      <c r="W38" s="9">
        <f t="shared" si="0"/>
        <v>3125383224</v>
      </c>
      <c r="X38" s="9">
        <f t="shared" si="0"/>
        <v>3032952798</v>
      </c>
      <c r="Y38" s="9">
        <f t="shared" si="0"/>
        <v>3027318434</v>
      </c>
      <c r="Z38" s="9">
        <f t="shared" si="0"/>
        <v>2928887765</v>
      </c>
    </row>
    <row r="39" spans="1:26">
      <c r="A39" s="2" t="s">
        <v>32</v>
      </c>
      <c r="B39" s="3" t="s">
        <v>33</v>
      </c>
      <c r="C39" s="4" t="s">
        <v>110</v>
      </c>
      <c r="D39" s="2" t="s">
        <v>35</v>
      </c>
      <c r="E39" s="2" t="s">
        <v>43</v>
      </c>
      <c r="F39" s="2" t="s">
        <v>37</v>
      </c>
      <c r="G39" s="2" t="s">
        <v>82</v>
      </c>
      <c r="H39" s="2" t="s">
        <v>111</v>
      </c>
      <c r="I39" s="2" t="s">
        <v>43</v>
      </c>
      <c r="J39" s="2"/>
      <c r="K39" s="2"/>
      <c r="L39" s="2" t="s">
        <v>38</v>
      </c>
      <c r="M39" s="2" t="s">
        <v>39</v>
      </c>
      <c r="N39" s="2" t="s">
        <v>40</v>
      </c>
      <c r="O39" s="3" t="s">
        <v>112</v>
      </c>
      <c r="P39" s="5">
        <v>591000</v>
      </c>
      <c r="Q39" s="5">
        <v>18300</v>
      </c>
      <c r="R39" s="5">
        <v>0</v>
      </c>
      <c r="S39" s="5">
        <v>609300</v>
      </c>
      <c r="T39" s="5">
        <v>0</v>
      </c>
      <c r="U39" s="5">
        <v>609300</v>
      </c>
      <c r="V39" s="5">
        <v>0</v>
      </c>
      <c r="W39" s="5">
        <v>609300</v>
      </c>
      <c r="X39" s="5">
        <v>609300</v>
      </c>
      <c r="Y39" s="5">
        <v>609300</v>
      </c>
      <c r="Z39" s="5">
        <v>609300</v>
      </c>
    </row>
    <row r="40" spans="1:26">
      <c r="A40" s="2" t="s">
        <v>32</v>
      </c>
      <c r="B40" s="3" t="s">
        <v>33</v>
      </c>
      <c r="C40" s="4" t="s">
        <v>113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82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114</v>
      </c>
      <c r="P40" s="5">
        <v>23496621</v>
      </c>
      <c r="Q40" s="5">
        <v>0</v>
      </c>
      <c r="R40" s="5">
        <v>0</v>
      </c>
      <c r="S40" s="5">
        <v>23496621</v>
      </c>
      <c r="T40" s="5">
        <v>0</v>
      </c>
      <c r="U40" s="5">
        <v>15903540</v>
      </c>
      <c r="V40" s="5">
        <v>7593081</v>
      </c>
      <c r="W40" s="5">
        <v>15903540</v>
      </c>
      <c r="X40" s="5">
        <v>15903540</v>
      </c>
      <c r="Y40" s="5">
        <v>15903540</v>
      </c>
      <c r="Z40" s="5">
        <v>15903540</v>
      </c>
    </row>
    <row r="41" spans="1:26">
      <c r="A41" s="2" t="s">
        <v>32</v>
      </c>
      <c r="B41" s="3" t="s">
        <v>33</v>
      </c>
      <c r="C41" s="4" t="s">
        <v>115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116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117</v>
      </c>
      <c r="P41" s="5">
        <v>2000000</v>
      </c>
      <c r="Q41" s="5">
        <v>0</v>
      </c>
      <c r="R41" s="5">
        <v>0</v>
      </c>
      <c r="S41" s="5">
        <v>2000000</v>
      </c>
      <c r="T41" s="5">
        <v>0</v>
      </c>
      <c r="U41" s="5">
        <v>990327</v>
      </c>
      <c r="V41" s="5">
        <v>1009673</v>
      </c>
      <c r="W41" s="5">
        <v>106327</v>
      </c>
      <c r="X41" s="5">
        <v>106327</v>
      </c>
      <c r="Y41" s="5">
        <v>106327</v>
      </c>
      <c r="Z41" s="5">
        <v>106327</v>
      </c>
    </row>
    <row r="42" spans="1:26">
      <c r="A42" s="2" t="s">
        <v>32</v>
      </c>
      <c r="B42" s="3" t="s">
        <v>33</v>
      </c>
      <c r="C42" s="4" t="s">
        <v>118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119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120</v>
      </c>
      <c r="P42" s="5">
        <v>3268724</v>
      </c>
      <c r="Q42" s="5">
        <v>0</v>
      </c>
      <c r="R42" s="5">
        <v>18300</v>
      </c>
      <c r="S42" s="5">
        <v>3250424</v>
      </c>
      <c r="T42" s="5">
        <v>0</v>
      </c>
      <c r="U42" s="5">
        <v>2184500</v>
      </c>
      <c r="V42" s="5">
        <v>1065924</v>
      </c>
      <c r="W42" s="5">
        <v>1002900</v>
      </c>
      <c r="X42" s="5">
        <v>1002900</v>
      </c>
      <c r="Y42" s="5">
        <v>1002900</v>
      </c>
      <c r="Z42" s="5">
        <v>1002900</v>
      </c>
    </row>
    <row r="43" spans="1:26">
      <c r="A43" s="2" t="s">
        <v>32</v>
      </c>
      <c r="B43" s="3" t="s">
        <v>33</v>
      </c>
      <c r="C43" s="4" t="s">
        <v>121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122</v>
      </c>
      <c r="I43" s="2" t="s">
        <v>36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123</v>
      </c>
      <c r="P43" s="5">
        <v>102000</v>
      </c>
      <c r="Q43" s="5">
        <v>0</v>
      </c>
      <c r="R43" s="5">
        <v>0</v>
      </c>
      <c r="S43" s="5">
        <v>102000</v>
      </c>
      <c r="T43" s="5">
        <v>0</v>
      </c>
      <c r="U43" s="5">
        <v>0</v>
      </c>
      <c r="V43" s="5">
        <v>102000</v>
      </c>
      <c r="W43" s="5">
        <v>0</v>
      </c>
      <c r="X43" s="5">
        <v>0</v>
      </c>
      <c r="Y43" s="5">
        <v>0</v>
      </c>
      <c r="Z43" s="5">
        <v>0</v>
      </c>
    </row>
    <row r="44" spans="1:26">
      <c r="A44" s="2" t="s">
        <v>32</v>
      </c>
      <c r="B44" s="3" t="s">
        <v>33</v>
      </c>
      <c r="C44" s="4" t="s">
        <v>124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43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125</v>
      </c>
      <c r="P44" s="5">
        <v>200000</v>
      </c>
      <c r="Q44" s="5">
        <v>0</v>
      </c>
      <c r="R44" s="5">
        <v>0</v>
      </c>
      <c r="S44" s="5">
        <v>200000</v>
      </c>
      <c r="T44" s="5">
        <v>0</v>
      </c>
      <c r="U44" s="5">
        <v>0</v>
      </c>
      <c r="V44" s="5">
        <v>200000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126</v>
      </c>
      <c r="D45" s="2" t="s">
        <v>35</v>
      </c>
      <c r="E45" s="2" t="s">
        <v>43</v>
      </c>
      <c r="F45" s="2" t="s">
        <v>37</v>
      </c>
      <c r="G45" s="2" t="s">
        <v>46</v>
      </c>
      <c r="H45" s="2" t="s">
        <v>43</v>
      </c>
      <c r="I45" s="2" t="s">
        <v>43</v>
      </c>
      <c r="J45" s="2"/>
      <c r="K45" s="2"/>
      <c r="L45" s="2" t="s">
        <v>83</v>
      </c>
      <c r="M45" s="2" t="s">
        <v>84</v>
      </c>
      <c r="N45" s="2" t="s">
        <v>40</v>
      </c>
      <c r="O45" s="3" t="s">
        <v>127</v>
      </c>
      <c r="P45" s="5">
        <v>0</v>
      </c>
      <c r="Q45" s="5">
        <v>2317644</v>
      </c>
      <c r="R45" s="5">
        <v>0</v>
      </c>
      <c r="S45" s="5">
        <v>2317644</v>
      </c>
      <c r="T45" s="5">
        <v>0</v>
      </c>
      <c r="U45" s="5">
        <v>2317644</v>
      </c>
      <c r="V45" s="5">
        <v>0</v>
      </c>
      <c r="W45" s="5">
        <v>2317644</v>
      </c>
      <c r="X45" s="5">
        <v>2317644</v>
      </c>
      <c r="Y45" s="5">
        <v>2317644</v>
      </c>
      <c r="Z45" s="5">
        <v>2317644</v>
      </c>
    </row>
    <row r="46" spans="1:26">
      <c r="A46" s="2" t="s">
        <v>32</v>
      </c>
      <c r="B46" s="3" t="s">
        <v>33</v>
      </c>
      <c r="C46" s="4" t="s">
        <v>128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46</v>
      </c>
      <c r="I46" s="2" t="s">
        <v>36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129</v>
      </c>
      <c r="P46" s="5">
        <v>0</v>
      </c>
      <c r="Q46" s="5">
        <v>15000000</v>
      </c>
      <c r="R46" s="5">
        <v>0</v>
      </c>
      <c r="S46" s="5">
        <v>15000000</v>
      </c>
      <c r="T46" s="5">
        <v>0</v>
      </c>
      <c r="U46" s="5">
        <v>15000000</v>
      </c>
      <c r="V46" s="5">
        <v>0</v>
      </c>
      <c r="W46" s="5">
        <v>15000000</v>
      </c>
      <c r="X46" s="5">
        <v>4218733</v>
      </c>
      <c r="Y46" s="5">
        <v>4218733</v>
      </c>
      <c r="Z46" s="5">
        <v>4218733</v>
      </c>
    </row>
    <row r="47" spans="1:26">
      <c r="A47" s="2" t="s">
        <v>32</v>
      </c>
      <c r="B47" s="3" t="s">
        <v>33</v>
      </c>
      <c r="C47" s="4" t="s">
        <v>130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43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131</v>
      </c>
      <c r="P47" s="5">
        <v>0</v>
      </c>
      <c r="Q47" s="5">
        <v>18339864.579999998</v>
      </c>
      <c r="R47" s="5">
        <v>0</v>
      </c>
      <c r="S47" s="5">
        <v>18339864.579999998</v>
      </c>
      <c r="T47" s="5">
        <v>0</v>
      </c>
      <c r="U47" s="5">
        <v>18339864.579999998</v>
      </c>
      <c r="V47" s="5">
        <v>0</v>
      </c>
      <c r="W47" s="5">
        <v>10996784.16</v>
      </c>
      <c r="X47" s="5">
        <v>10094064.710000001</v>
      </c>
      <c r="Y47" s="5">
        <v>2961695.8</v>
      </c>
      <c r="Z47" s="5">
        <v>2961695.8</v>
      </c>
    </row>
    <row r="48" spans="1:26">
      <c r="A48" s="2" t="s">
        <v>32</v>
      </c>
      <c r="B48" s="3" t="s">
        <v>33</v>
      </c>
      <c r="C48" s="4" t="s">
        <v>132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103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133</v>
      </c>
      <c r="P48" s="5">
        <v>0</v>
      </c>
      <c r="Q48" s="5">
        <v>7466200</v>
      </c>
      <c r="R48" s="5">
        <v>0</v>
      </c>
      <c r="S48" s="5">
        <v>7466200</v>
      </c>
      <c r="T48" s="5">
        <v>0</v>
      </c>
      <c r="U48" s="5">
        <v>7466200</v>
      </c>
      <c r="V48" s="5">
        <v>0</v>
      </c>
      <c r="W48" s="5">
        <v>7466200</v>
      </c>
      <c r="X48" s="5">
        <v>7466200</v>
      </c>
      <c r="Y48" s="5">
        <v>7466200</v>
      </c>
      <c r="Z48" s="5">
        <v>7466200</v>
      </c>
    </row>
    <row r="49" spans="1:26" ht="22.5">
      <c r="A49" s="2" t="s">
        <v>32</v>
      </c>
      <c r="B49" s="3" t="s">
        <v>33</v>
      </c>
      <c r="C49" s="4" t="s">
        <v>134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67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135</v>
      </c>
      <c r="P49" s="5">
        <v>0</v>
      </c>
      <c r="Q49" s="5">
        <v>11999998</v>
      </c>
      <c r="R49" s="5">
        <v>0</v>
      </c>
      <c r="S49" s="5">
        <v>11999998</v>
      </c>
      <c r="T49" s="5">
        <v>0</v>
      </c>
      <c r="U49" s="5">
        <v>8468394</v>
      </c>
      <c r="V49" s="5">
        <v>3531604</v>
      </c>
      <c r="W49" s="5">
        <v>8468394</v>
      </c>
      <c r="X49" s="5">
        <v>0</v>
      </c>
      <c r="Y49" s="5">
        <v>0</v>
      </c>
      <c r="Z49" s="5">
        <v>0</v>
      </c>
    </row>
    <row r="50" spans="1:26" ht="22.5">
      <c r="A50" s="2" t="s">
        <v>32</v>
      </c>
      <c r="B50" s="3" t="s">
        <v>33</v>
      </c>
      <c r="C50" s="4" t="s">
        <v>136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137</v>
      </c>
      <c r="J50" s="2"/>
      <c r="K50" s="2"/>
      <c r="L50" s="2" t="s">
        <v>38</v>
      </c>
      <c r="M50" s="2" t="s">
        <v>39</v>
      </c>
      <c r="N50" s="2" t="s">
        <v>40</v>
      </c>
      <c r="O50" s="3" t="s">
        <v>138</v>
      </c>
      <c r="P50" s="5">
        <v>0</v>
      </c>
      <c r="Q50" s="5">
        <v>5409435</v>
      </c>
      <c r="R50" s="5">
        <v>0</v>
      </c>
      <c r="S50" s="5">
        <v>5409435</v>
      </c>
      <c r="T50" s="5">
        <v>0</v>
      </c>
      <c r="U50" s="5">
        <v>5409435</v>
      </c>
      <c r="V50" s="5">
        <v>0</v>
      </c>
      <c r="W50" s="5">
        <v>1493935</v>
      </c>
      <c r="X50" s="5">
        <v>1493935</v>
      </c>
      <c r="Y50" s="5">
        <v>1493935</v>
      </c>
      <c r="Z50" s="5">
        <v>1493935</v>
      </c>
    </row>
    <row r="51" spans="1:26" ht="22.5">
      <c r="A51" s="2" t="s">
        <v>32</v>
      </c>
      <c r="B51" s="3" t="s">
        <v>33</v>
      </c>
      <c r="C51" s="4" t="s">
        <v>139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140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141</v>
      </c>
      <c r="P51" s="5">
        <v>39054803</v>
      </c>
      <c r="Q51" s="5">
        <v>0</v>
      </c>
      <c r="R51" s="5">
        <v>5409435</v>
      </c>
      <c r="S51" s="5">
        <v>33645368</v>
      </c>
      <c r="T51" s="5">
        <v>0</v>
      </c>
      <c r="U51" s="5">
        <v>25308849</v>
      </c>
      <c r="V51" s="5">
        <v>8336519</v>
      </c>
      <c r="W51" s="5">
        <v>8227296</v>
      </c>
      <c r="X51" s="5">
        <v>8227296</v>
      </c>
      <c r="Y51" s="5">
        <v>8227296</v>
      </c>
      <c r="Z51" s="5">
        <v>8227296</v>
      </c>
    </row>
    <row r="52" spans="1:26" ht="22.5">
      <c r="A52" s="2" t="s">
        <v>32</v>
      </c>
      <c r="B52" s="3" t="s">
        <v>33</v>
      </c>
      <c r="C52" s="4" t="s">
        <v>139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140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141</v>
      </c>
      <c r="P52" s="5">
        <v>106500000</v>
      </c>
      <c r="Q52" s="5">
        <v>0</v>
      </c>
      <c r="R52" s="5">
        <v>52806062.579999998</v>
      </c>
      <c r="S52" s="5">
        <v>53693937.420000002</v>
      </c>
      <c r="T52" s="5">
        <v>0</v>
      </c>
      <c r="U52" s="5">
        <v>40888973</v>
      </c>
      <c r="V52" s="5">
        <v>12804964.42</v>
      </c>
      <c r="W52" s="5">
        <v>40888973</v>
      </c>
      <c r="X52" s="5">
        <v>31532469</v>
      </c>
      <c r="Y52" s="5">
        <v>14020050</v>
      </c>
      <c r="Z52" s="5">
        <v>14020050</v>
      </c>
    </row>
    <row r="53" spans="1:26" ht="22.5">
      <c r="A53" s="2" t="s">
        <v>32</v>
      </c>
      <c r="B53" s="3" t="s">
        <v>33</v>
      </c>
      <c r="C53" s="4" t="s">
        <v>142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53</v>
      </c>
      <c r="I53" s="2" t="s">
        <v>36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143</v>
      </c>
      <c r="P53" s="5">
        <v>0</v>
      </c>
      <c r="Q53" s="5">
        <v>51700</v>
      </c>
      <c r="R53" s="5">
        <v>0</v>
      </c>
      <c r="S53" s="5">
        <v>51700</v>
      </c>
      <c r="T53" s="5">
        <v>0</v>
      </c>
      <c r="U53" s="5">
        <v>51700</v>
      </c>
      <c r="V53" s="5">
        <v>0</v>
      </c>
      <c r="W53" s="5">
        <v>51700</v>
      </c>
      <c r="X53" s="5">
        <v>51700</v>
      </c>
      <c r="Y53" s="5">
        <v>51700</v>
      </c>
      <c r="Z53" s="5">
        <v>51700</v>
      </c>
    </row>
    <row r="54" spans="1:26" ht="22.5">
      <c r="A54" s="2" t="s">
        <v>32</v>
      </c>
      <c r="B54" s="3" t="s">
        <v>33</v>
      </c>
      <c r="C54" s="4" t="s">
        <v>142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36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143</v>
      </c>
      <c r="P54" s="5">
        <v>0</v>
      </c>
      <c r="Q54" s="5">
        <v>41207376</v>
      </c>
      <c r="R54" s="5">
        <v>0</v>
      </c>
      <c r="S54" s="5">
        <v>41207376</v>
      </c>
      <c r="T54" s="5">
        <v>0</v>
      </c>
      <c r="U54" s="5">
        <v>30098300</v>
      </c>
      <c r="V54" s="5">
        <v>11109076</v>
      </c>
      <c r="W54" s="5">
        <v>30098300</v>
      </c>
      <c r="X54" s="5">
        <v>7911300</v>
      </c>
      <c r="Y54" s="5">
        <v>7911300</v>
      </c>
      <c r="Z54" s="5">
        <v>7911300</v>
      </c>
    </row>
    <row r="55" spans="1:26" ht="22.5">
      <c r="A55" s="2" t="s">
        <v>32</v>
      </c>
      <c r="B55" s="3" t="s">
        <v>33</v>
      </c>
      <c r="C55" s="4" t="s">
        <v>144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43</v>
      </c>
      <c r="J55" s="2"/>
      <c r="K55" s="2"/>
      <c r="L55" s="2" t="s">
        <v>83</v>
      </c>
      <c r="M55" s="2" t="s">
        <v>84</v>
      </c>
      <c r="N55" s="2" t="s">
        <v>40</v>
      </c>
      <c r="O55" s="3" t="s">
        <v>145</v>
      </c>
      <c r="P55" s="5">
        <v>0</v>
      </c>
      <c r="Q55" s="5">
        <v>20000000</v>
      </c>
      <c r="R55" s="5">
        <v>0</v>
      </c>
      <c r="S55" s="5">
        <v>20000000</v>
      </c>
      <c r="T55" s="5">
        <v>0</v>
      </c>
      <c r="U55" s="5">
        <v>20000000</v>
      </c>
      <c r="V55" s="5">
        <v>0</v>
      </c>
      <c r="W55" s="5">
        <v>20000000</v>
      </c>
      <c r="X55" s="5">
        <v>16682625</v>
      </c>
      <c r="Y55" s="5">
        <v>16682625</v>
      </c>
      <c r="Z55" s="5">
        <v>16682625</v>
      </c>
    </row>
    <row r="56" spans="1:26" ht="22.5">
      <c r="A56" s="2" t="s">
        <v>32</v>
      </c>
      <c r="B56" s="3" t="s">
        <v>33</v>
      </c>
      <c r="C56" s="4" t="s">
        <v>146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39</v>
      </c>
      <c r="J56" s="2"/>
      <c r="K56" s="2"/>
      <c r="L56" s="2" t="s">
        <v>83</v>
      </c>
      <c r="M56" s="2" t="s">
        <v>84</v>
      </c>
      <c r="N56" s="2" t="s">
        <v>40</v>
      </c>
      <c r="O56" s="3" t="s">
        <v>147</v>
      </c>
      <c r="P56" s="5">
        <v>0</v>
      </c>
      <c r="Q56" s="5">
        <v>279068706</v>
      </c>
      <c r="R56" s="5">
        <v>0</v>
      </c>
      <c r="S56" s="5">
        <v>279068706</v>
      </c>
      <c r="T56" s="5">
        <v>0</v>
      </c>
      <c r="U56" s="5">
        <v>279068706</v>
      </c>
      <c r="V56" s="5">
        <v>0</v>
      </c>
      <c r="W56" s="5">
        <v>279068706</v>
      </c>
      <c r="X56" s="5">
        <v>105619925</v>
      </c>
      <c r="Y56" s="5">
        <v>105619925</v>
      </c>
      <c r="Z56" s="5">
        <v>105619925</v>
      </c>
    </row>
    <row r="57" spans="1:26" ht="22.5">
      <c r="A57" s="2" t="s">
        <v>32</v>
      </c>
      <c r="B57" s="3" t="s">
        <v>33</v>
      </c>
      <c r="C57" s="4" t="s">
        <v>148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58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149</v>
      </c>
      <c r="P57" s="5">
        <v>342047680</v>
      </c>
      <c r="Q57" s="5">
        <v>25640180</v>
      </c>
      <c r="R57" s="5">
        <v>42408830</v>
      </c>
      <c r="S57" s="5">
        <v>325279030</v>
      </c>
      <c r="T57" s="5">
        <v>0</v>
      </c>
      <c r="U57" s="5">
        <v>324023882</v>
      </c>
      <c r="V57" s="5">
        <v>1255148</v>
      </c>
      <c r="W57" s="5">
        <v>308336220</v>
      </c>
      <c r="X57" s="5">
        <v>233015451</v>
      </c>
      <c r="Y57" s="5">
        <v>216789172</v>
      </c>
      <c r="Z57" s="5">
        <v>201534002</v>
      </c>
    </row>
    <row r="58" spans="1:26" ht="22.5">
      <c r="A58" s="2" t="s">
        <v>32</v>
      </c>
      <c r="B58" s="3" t="s">
        <v>33</v>
      </c>
      <c r="C58" s="4" t="s">
        <v>148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58</v>
      </c>
      <c r="J58" s="2"/>
      <c r="K58" s="2"/>
      <c r="L58" s="2" t="s">
        <v>83</v>
      </c>
      <c r="M58" s="2" t="s">
        <v>84</v>
      </c>
      <c r="N58" s="2" t="s">
        <v>40</v>
      </c>
      <c r="O58" s="3" t="s">
        <v>149</v>
      </c>
      <c r="P58" s="5">
        <v>453222133</v>
      </c>
      <c r="Q58" s="5">
        <v>0</v>
      </c>
      <c r="R58" s="5">
        <v>370833380</v>
      </c>
      <c r="S58" s="5">
        <v>82388753</v>
      </c>
      <c r="T58" s="5">
        <v>0</v>
      </c>
      <c r="U58" s="5">
        <v>18335006</v>
      </c>
      <c r="V58" s="5">
        <v>64053747</v>
      </c>
      <c r="W58" s="5">
        <v>18335006</v>
      </c>
      <c r="X58" s="5">
        <v>12900935</v>
      </c>
      <c r="Y58" s="5">
        <v>12900935</v>
      </c>
      <c r="Z58" s="5">
        <v>12900935</v>
      </c>
    </row>
    <row r="59" spans="1:26" ht="22.5">
      <c r="A59" s="2" t="s">
        <v>32</v>
      </c>
      <c r="B59" s="3" t="s">
        <v>33</v>
      </c>
      <c r="C59" s="4" t="s">
        <v>148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58</v>
      </c>
      <c r="J59" s="2"/>
      <c r="K59" s="2"/>
      <c r="L59" s="2" t="s">
        <v>83</v>
      </c>
      <c r="M59" s="2" t="s">
        <v>150</v>
      </c>
      <c r="N59" s="2" t="s">
        <v>40</v>
      </c>
      <c r="O59" s="3" t="s">
        <v>149</v>
      </c>
      <c r="P59" s="5">
        <v>57900033</v>
      </c>
      <c r="Q59" s="5">
        <v>0</v>
      </c>
      <c r="R59" s="5">
        <v>0</v>
      </c>
      <c r="S59" s="5">
        <v>57900033</v>
      </c>
      <c r="T59" s="5">
        <v>0</v>
      </c>
      <c r="U59" s="5">
        <v>0</v>
      </c>
      <c r="V59" s="5">
        <v>57900033</v>
      </c>
      <c r="W59" s="5">
        <v>0</v>
      </c>
      <c r="X59" s="5">
        <v>0</v>
      </c>
      <c r="Y59" s="5">
        <v>0</v>
      </c>
      <c r="Z59" s="5">
        <v>0</v>
      </c>
    </row>
    <row r="60" spans="1:26">
      <c r="A60" s="2" t="s">
        <v>32</v>
      </c>
      <c r="B60" s="3" t="s">
        <v>33</v>
      </c>
      <c r="C60" s="4" t="s">
        <v>151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61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152</v>
      </c>
      <c r="P60" s="5">
        <v>0</v>
      </c>
      <c r="Q60" s="5">
        <v>36357130</v>
      </c>
      <c r="R60" s="5">
        <v>0</v>
      </c>
      <c r="S60" s="5">
        <v>36357130</v>
      </c>
      <c r="T60" s="5">
        <v>0</v>
      </c>
      <c r="U60" s="5">
        <v>36357130</v>
      </c>
      <c r="V60" s="5">
        <v>0</v>
      </c>
      <c r="W60" s="5">
        <v>36357130</v>
      </c>
      <c r="X60" s="5">
        <v>14542852</v>
      </c>
      <c r="Y60" s="5">
        <v>14542852</v>
      </c>
      <c r="Z60" s="5">
        <v>14542852</v>
      </c>
    </row>
    <row r="61" spans="1:26">
      <c r="A61" s="2" t="s">
        <v>32</v>
      </c>
      <c r="B61" s="3" t="s">
        <v>33</v>
      </c>
      <c r="C61" s="4" t="s">
        <v>153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103</v>
      </c>
      <c r="I61" s="2" t="s">
        <v>108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154</v>
      </c>
      <c r="P61" s="5">
        <v>152000000</v>
      </c>
      <c r="Q61" s="5">
        <v>250000</v>
      </c>
      <c r="R61" s="5">
        <v>24190000</v>
      </c>
      <c r="S61" s="5">
        <v>128060000</v>
      </c>
      <c r="T61" s="5">
        <v>0</v>
      </c>
      <c r="U61" s="5">
        <v>128060000</v>
      </c>
      <c r="V61" s="5">
        <v>0</v>
      </c>
      <c r="W61" s="5">
        <v>128060000</v>
      </c>
      <c r="X61" s="5">
        <v>72938200</v>
      </c>
      <c r="Y61" s="5">
        <v>72938200</v>
      </c>
      <c r="Z61" s="5">
        <v>61159400</v>
      </c>
    </row>
    <row r="62" spans="1:26">
      <c r="A62" s="2" t="s">
        <v>32</v>
      </c>
      <c r="B62" s="3" t="s">
        <v>33</v>
      </c>
      <c r="C62" s="4" t="s">
        <v>153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108</v>
      </c>
      <c r="J62" s="2"/>
      <c r="K62" s="2"/>
      <c r="L62" s="2" t="s">
        <v>83</v>
      </c>
      <c r="M62" s="2" t="s">
        <v>84</v>
      </c>
      <c r="N62" s="2" t="s">
        <v>40</v>
      </c>
      <c r="O62" s="3" t="s">
        <v>154</v>
      </c>
      <c r="P62" s="5">
        <v>0</v>
      </c>
      <c r="Q62" s="5">
        <v>24765936</v>
      </c>
      <c r="R62" s="5">
        <v>2765936</v>
      </c>
      <c r="S62" s="5">
        <v>22000000</v>
      </c>
      <c r="T62" s="5">
        <v>0</v>
      </c>
      <c r="U62" s="5">
        <v>22000000</v>
      </c>
      <c r="V62" s="5">
        <v>0</v>
      </c>
      <c r="W62" s="5">
        <v>22000000</v>
      </c>
      <c r="X62" s="5">
        <v>12519000</v>
      </c>
      <c r="Y62" s="5">
        <v>12519000</v>
      </c>
      <c r="Z62" s="5">
        <v>12519000</v>
      </c>
    </row>
    <row r="63" spans="1:26" ht="22.5">
      <c r="A63" s="2" t="s">
        <v>32</v>
      </c>
      <c r="B63" s="3" t="s">
        <v>33</v>
      </c>
      <c r="C63" s="4" t="s">
        <v>155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103</v>
      </c>
      <c r="I63" s="2" t="s">
        <v>116</v>
      </c>
      <c r="J63" s="2"/>
      <c r="K63" s="2"/>
      <c r="L63" s="2" t="s">
        <v>38</v>
      </c>
      <c r="M63" s="2" t="s">
        <v>39</v>
      </c>
      <c r="N63" s="2" t="s">
        <v>40</v>
      </c>
      <c r="O63" s="3" t="s">
        <v>156</v>
      </c>
      <c r="P63" s="5">
        <v>6561000</v>
      </c>
      <c r="Q63" s="5">
        <v>0</v>
      </c>
      <c r="R63" s="5">
        <v>0</v>
      </c>
      <c r="S63" s="5">
        <v>6561000</v>
      </c>
      <c r="T63" s="5">
        <v>0</v>
      </c>
      <c r="U63" s="5">
        <v>3086000</v>
      </c>
      <c r="V63" s="5">
        <v>3475000</v>
      </c>
      <c r="W63" s="5">
        <v>961800</v>
      </c>
      <c r="X63" s="5">
        <v>961800</v>
      </c>
      <c r="Y63" s="5">
        <v>961800</v>
      </c>
      <c r="Z63" s="5">
        <v>961800</v>
      </c>
    </row>
    <row r="64" spans="1:26" ht="22.5">
      <c r="A64" s="2" t="s">
        <v>32</v>
      </c>
      <c r="B64" s="3" t="s">
        <v>33</v>
      </c>
      <c r="C64" s="4" t="s">
        <v>155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103</v>
      </c>
      <c r="I64" s="2" t="s">
        <v>116</v>
      </c>
      <c r="J64" s="2"/>
      <c r="K64" s="2"/>
      <c r="L64" s="2" t="s">
        <v>83</v>
      </c>
      <c r="M64" s="2" t="s">
        <v>84</v>
      </c>
      <c r="N64" s="2" t="s">
        <v>40</v>
      </c>
      <c r="O64" s="3" t="s">
        <v>156</v>
      </c>
      <c r="P64" s="5">
        <v>15500000</v>
      </c>
      <c r="Q64" s="5">
        <v>0</v>
      </c>
      <c r="R64" s="5">
        <v>0</v>
      </c>
      <c r="S64" s="5">
        <v>15500000</v>
      </c>
      <c r="T64" s="5">
        <v>0</v>
      </c>
      <c r="U64" s="5">
        <v>0</v>
      </c>
      <c r="V64" s="5">
        <v>15500000</v>
      </c>
      <c r="W64" s="5">
        <v>0</v>
      </c>
      <c r="X64" s="5">
        <v>0</v>
      </c>
      <c r="Y64" s="5">
        <v>0</v>
      </c>
      <c r="Z64" s="5">
        <v>0</v>
      </c>
    </row>
    <row r="65" spans="1:26" ht="22.5">
      <c r="A65" s="2" t="s">
        <v>32</v>
      </c>
      <c r="B65" s="3" t="s">
        <v>33</v>
      </c>
      <c r="C65" s="4" t="s">
        <v>157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108</v>
      </c>
      <c r="I65" s="2" t="s">
        <v>103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158</v>
      </c>
      <c r="P65" s="5">
        <v>22430000</v>
      </c>
      <c r="Q65" s="5">
        <v>0</v>
      </c>
      <c r="R65" s="5">
        <v>5250000</v>
      </c>
      <c r="S65" s="5">
        <v>17180000</v>
      </c>
      <c r="T65" s="5">
        <v>0</v>
      </c>
      <c r="U65" s="5">
        <v>2858150</v>
      </c>
      <c r="V65" s="5">
        <v>14321850</v>
      </c>
      <c r="W65" s="5">
        <v>1120150</v>
      </c>
      <c r="X65" s="5">
        <v>1120150</v>
      </c>
      <c r="Y65" s="5">
        <v>1120150</v>
      </c>
      <c r="Z65" s="5">
        <v>1120150</v>
      </c>
    </row>
    <row r="66" spans="1:26" ht="22.5">
      <c r="A66" s="2" t="s">
        <v>32</v>
      </c>
      <c r="B66" s="3" t="s">
        <v>33</v>
      </c>
      <c r="C66" s="4" t="s">
        <v>159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116</v>
      </c>
      <c r="I66" s="2" t="s">
        <v>36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160</v>
      </c>
      <c r="P66" s="5">
        <v>11800000</v>
      </c>
      <c r="Q66" s="5">
        <v>0</v>
      </c>
      <c r="R66" s="5">
        <v>0</v>
      </c>
      <c r="S66" s="5">
        <v>11800000</v>
      </c>
      <c r="T66" s="5">
        <v>0</v>
      </c>
      <c r="U66" s="5">
        <v>11800000</v>
      </c>
      <c r="V66" s="5">
        <v>0</v>
      </c>
      <c r="W66" s="5">
        <v>6166726</v>
      </c>
      <c r="X66" s="5">
        <v>6166726</v>
      </c>
      <c r="Y66" s="5">
        <v>6166726</v>
      </c>
      <c r="Z66" s="5">
        <v>6166726</v>
      </c>
    </row>
    <row r="67" spans="1:26">
      <c r="A67" s="2" t="s">
        <v>32</v>
      </c>
      <c r="B67" s="3" t="s">
        <v>33</v>
      </c>
      <c r="C67" s="4" t="s">
        <v>161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43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162</v>
      </c>
      <c r="P67" s="5">
        <v>83646215</v>
      </c>
      <c r="Q67" s="5">
        <v>0</v>
      </c>
      <c r="R67" s="5">
        <v>3320010</v>
      </c>
      <c r="S67" s="5">
        <v>80326205</v>
      </c>
      <c r="T67" s="5">
        <v>0</v>
      </c>
      <c r="U67" s="5">
        <v>80326205</v>
      </c>
      <c r="V67" s="5">
        <v>0</v>
      </c>
      <c r="W67" s="5">
        <v>48745070</v>
      </c>
      <c r="X67" s="5">
        <v>48745070</v>
      </c>
      <c r="Y67" s="5">
        <v>45669530</v>
      </c>
      <c r="Z67" s="5">
        <v>45669530</v>
      </c>
    </row>
    <row r="68" spans="1:26">
      <c r="A68" s="2" t="s">
        <v>32</v>
      </c>
      <c r="B68" s="3" t="s">
        <v>33</v>
      </c>
      <c r="C68" s="4" t="s">
        <v>163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53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164</v>
      </c>
      <c r="P68" s="5">
        <v>2200000</v>
      </c>
      <c r="Q68" s="5">
        <v>0</v>
      </c>
      <c r="R68" s="5">
        <v>0</v>
      </c>
      <c r="S68" s="5">
        <v>2200000</v>
      </c>
      <c r="T68" s="5">
        <v>0</v>
      </c>
      <c r="U68" s="5">
        <v>2200000</v>
      </c>
      <c r="V68" s="5">
        <v>0</v>
      </c>
      <c r="W68" s="5">
        <v>2187456</v>
      </c>
      <c r="X68" s="5">
        <v>2187456</v>
      </c>
      <c r="Y68" s="5">
        <v>2187456</v>
      </c>
      <c r="Z68" s="5">
        <v>2187456</v>
      </c>
    </row>
    <row r="69" spans="1:26">
      <c r="A69" s="2" t="s">
        <v>32</v>
      </c>
      <c r="B69" s="3" t="s">
        <v>33</v>
      </c>
      <c r="C69" s="4" t="s">
        <v>165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103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166</v>
      </c>
      <c r="P69" s="5">
        <v>38711100</v>
      </c>
      <c r="Q69" s="5">
        <v>0</v>
      </c>
      <c r="R69" s="5">
        <v>0</v>
      </c>
      <c r="S69" s="5">
        <v>38711100</v>
      </c>
      <c r="T69" s="5">
        <v>0</v>
      </c>
      <c r="U69" s="5">
        <v>38711100</v>
      </c>
      <c r="V69" s="5">
        <v>0</v>
      </c>
      <c r="W69" s="5">
        <v>21615980</v>
      </c>
      <c r="X69" s="5">
        <v>21615980</v>
      </c>
      <c r="Y69" s="5">
        <v>21615980</v>
      </c>
      <c r="Z69" s="5">
        <v>21615980</v>
      </c>
    </row>
    <row r="70" spans="1:26">
      <c r="A70" s="2" t="s">
        <v>32</v>
      </c>
      <c r="B70" s="3" t="s">
        <v>33</v>
      </c>
      <c r="C70" s="4" t="s">
        <v>167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108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168</v>
      </c>
      <c r="P70" s="5">
        <v>0</v>
      </c>
      <c r="Q70" s="5">
        <v>3320010</v>
      </c>
      <c r="R70" s="5">
        <v>0</v>
      </c>
      <c r="S70" s="5">
        <v>3320010</v>
      </c>
      <c r="T70" s="5">
        <v>0</v>
      </c>
      <c r="U70" s="5">
        <v>3320010</v>
      </c>
      <c r="V70" s="5">
        <v>0</v>
      </c>
      <c r="W70" s="5">
        <v>3320010</v>
      </c>
      <c r="X70" s="5">
        <v>3320010</v>
      </c>
      <c r="Y70" s="5">
        <v>3320010</v>
      </c>
      <c r="Z70" s="5">
        <v>3320010</v>
      </c>
    </row>
    <row r="71" spans="1:26">
      <c r="A71" s="2" t="s">
        <v>32</v>
      </c>
      <c r="B71" s="3" t="s">
        <v>33</v>
      </c>
      <c r="C71" s="4" t="s">
        <v>169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79</v>
      </c>
      <c r="I71" s="2" t="s">
        <v>170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171</v>
      </c>
      <c r="P71" s="5">
        <v>25000000</v>
      </c>
      <c r="Q71" s="5">
        <v>1000000</v>
      </c>
      <c r="R71" s="5">
        <v>0</v>
      </c>
      <c r="S71" s="5">
        <v>26000000</v>
      </c>
      <c r="T71" s="5">
        <v>0</v>
      </c>
      <c r="U71" s="5">
        <v>21210300</v>
      </c>
      <c r="V71" s="5">
        <v>4789700</v>
      </c>
      <c r="W71" s="5">
        <v>0</v>
      </c>
      <c r="X71" s="5">
        <v>0</v>
      </c>
      <c r="Y71" s="5">
        <v>0</v>
      </c>
      <c r="Z71" s="5">
        <v>0</v>
      </c>
    </row>
    <row r="72" spans="1:26">
      <c r="A72" s="2" t="s">
        <v>32</v>
      </c>
      <c r="B72" s="3" t="s">
        <v>33</v>
      </c>
      <c r="C72" s="4" t="s">
        <v>172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79</v>
      </c>
      <c r="I72" s="2" t="s">
        <v>61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173</v>
      </c>
      <c r="P72" s="5">
        <v>1500000</v>
      </c>
      <c r="Q72" s="5">
        <v>0</v>
      </c>
      <c r="R72" s="5">
        <v>0</v>
      </c>
      <c r="S72" s="5">
        <v>1500000</v>
      </c>
      <c r="T72" s="5">
        <v>0</v>
      </c>
      <c r="U72" s="5">
        <v>1294634</v>
      </c>
      <c r="V72" s="5">
        <v>205366</v>
      </c>
      <c r="W72" s="5">
        <v>1294634</v>
      </c>
      <c r="X72" s="5">
        <v>1294634</v>
      </c>
      <c r="Y72" s="5">
        <v>1294634</v>
      </c>
      <c r="Z72" s="5">
        <v>1294634</v>
      </c>
    </row>
    <row r="73" spans="1:26">
      <c r="A73" s="2" t="s">
        <v>32</v>
      </c>
      <c r="B73" s="3" t="s">
        <v>33</v>
      </c>
      <c r="C73" s="4" t="s">
        <v>172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79</v>
      </c>
      <c r="I73" s="2" t="s">
        <v>61</v>
      </c>
      <c r="J73" s="2"/>
      <c r="K73" s="2"/>
      <c r="L73" s="2" t="s">
        <v>83</v>
      </c>
      <c r="M73" s="2" t="s">
        <v>84</v>
      </c>
      <c r="N73" s="2" t="s">
        <v>40</v>
      </c>
      <c r="O73" s="3" t="s">
        <v>173</v>
      </c>
      <c r="P73" s="5">
        <v>0</v>
      </c>
      <c r="Q73" s="5">
        <v>4789654</v>
      </c>
      <c r="R73" s="5">
        <v>0</v>
      </c>
      <c r="S73" s="5">
        <v>4789654</v>
      </c>
      <c r="T73" s="5">
        <v>0</v>
      </c>
      <c r="U73" s="5">
        <v>4789654</v>
      </c>
      <c r="V73" s="5">
        <v>0</v>
      </c>
      <c r="W73" s="5">
        <v>4789654</v>
      </c>
      <c r="X73" s="5">
        <v>4789654</v>
      </c>
      <c r="Y73" s="5">
        <v>0</v>
      </c>
      <c r="Z73" s="5">
        <v>0</v>
      </c>
    </row>
    <row r="74" spans="1:26" ht="22.5">
      <c r="A74" s="2" t="s">
        <v>32</v>
      </c>
      <c r="B74" s="3" t="s">
        <v>33</v>
      </c>
      <c r="C74" s="4" t="s">
        <v>174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39</v>
      </c>
      <c r="I74" s="2" t="s">
        <v>43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175</v>
      </c>
      <c r="P74" s="5">
        <v>5820000</v>
      </c>
      <c r="Q74" s="5">
        <v>0</v>
      </c>
      <c r="R74" s="5">
        <v>0</v>
      </c>
      <c r="S74" s="5">
        <v>5820000</v>
      </c>
      <c r="T74" s="5">
        <v>0</v>
      </c>
      <c r="U74" s="5">
        <v>497150</v>
      </c>
      <c r="V74" s="5">
        <v>5322850</v>
      </c>
      <c r="W74" s="5">
        <v>135900</v>
      </c>
      <c r="X74" s="5">
        <v>135900</v>
      </c>
      <c r="Y74" s="5">
        <v>135900</v>
      </c>
      <c r="Z74" s="5">
        <v>135900</v>
      </c>
    </row>
    <row r="75" spans="1:26" ht="22.5">
      <c r="A75" s="2" t="s">
        <v>32</v>
      </c>
      <c r="B75" s="3" t="s">
        <v>33</v>
      </c>
      <c r="C75" s="4" t="s">
        <v>176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170</v>
      </c>
      <c r="I75" s="2" t="s">
        <v>36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177</v>
      </c>
      <c r="P75" s="5">
        <v>10000000</v>
      </c>
      <c r="Q75" s="5">
        <v>10000000</v>
      </c>
      <c r="R75" s="5">
        <v>15000000</v>
      </c>
      <c r="S75" s="5">
        <v>5000000</v>
      </c>
      <c r="T75" s="5">
        <v>0</v>
      </c>
      <c r="U75" s="5">
        <v>5000000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</row>
    <row r="76" spans="1:26" ht="22.5">
      <c r="A76" s="2" t="s">
        <v>32</v>
      </c>
      <c r="B76" s="3" t="s">
        <v>33</v>
      </c>
      <c r="C76" s="4" t="s">
        <v>178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170</v>
      </c>
      <c r="I76" s="2" t="s">
        <v>43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179</v>
      </c>
      <c r="P76" s="5">
        <v>0</v>
      </c>
      <c r="Q76" s="5">
        <v>5000000</v>
      </c>
      <c r="R76" s="5">
        <v>0</v>
      </c>
      <c r="S76" s="5">
        <v>5000000</v>
      </c>
      <c r="T76" s="5">
        <v>0</v>
      </c>
      <c r="U76" s="5">
        <v>5000000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>
      <c r="A77" s="2" t="s">
        <v>32</v>
      </c>
      <c r="B77" s="3" t="s">
        <v>33</v>
      </c>
      <c r="C77" s="4" t="s">
        <v>180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58</v>
      </c>
      <c r="I77" s="2" t="s">
        <v>36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181</v>
      </c>
      <c r="P77" s="5">
        <v>10000000</v>
      </c>
      <c r="Q77" s="5">
        <v>0</v>
      </c>
      <c r="R77" s="5">
        <v>10000000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</row>
    <row r="78" spans="1:26" ht="22.5">
      <c r="A78" s="2" t="s">
        <v>32</v>
      </c>
      <c r="B78" s="3" t="s">
        <v>33</v>
      </c>
      <c r="C78" s="4" t="s">
        <v>182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150</v>
      </c>
      <c r="I78" s="2" t="s">
        <v>36</v>
      </c>
      <c r="J78" s="2"/>
      <c r="K78" s="2"/>
      <c r="L78" s="2" t="s">
        <v>83</v>
      </c>
      <c r="M78" s="2" t="s">
        <v>84</v>
      </c>
      <c r="N78" s="2" t="s">
        <v>40</v>
      </c>
      <c r="O78" s="3" t="s">
        <v>183</v>
      </c>
      <c r="P78" s="5">
        <v>25248000</v>
      </c>
      <c r="Q78" s="5">
        <v>0</v>
      </c>
      <c r="R78" s="5">
        <v>0</v>
      </c>
      <c r="S78" s="5">
        <v>25248000</v>
      </c>
      <c r="T78" s="5">
        <v>0</v>
      </c>
      <c r="U78" s="5">
        <v>25248000</v>
      </c>
      <c r="V78" s="5">
        <v>0</v>
      </c>
      <c r="W78" s="5">
        <v>25248000</v>
      </c>
      <c r="X78" s="5">
        <v>8565587</v>
      </c>
      <c r="Y78" s="5">
        <v>8565587</v>
      </c>
      <c r="Z78" s="5">
        <v>8565587</v>
      </c>
    </row>
    <row r="79" spans="1:26">
      <c r="A79" s="2" t="s">
        <v>32</v>
      </c>
      <c r="B79" s="3" t="s">
        <v>33</v>
      </c>
      <c r="C79" s="4" t="s">
        <v>184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150</v>
      </c>
      <c r="I79" s="2" t="s">
        <v>82</v>
      </c>
      <c r="J79" s="2"/>
      <c r="K79" s="2"/>
      <c r="L79" s="2" t="s">
        <v>83</v>
      </c>
      <c r="M79" s="2" t="s">
        <v>84</v>
      </c>
      <c r="N79" s="2" t="s">
        <v>40</v>
      </c>
      <c r="O79" s="3" t="s">
        <v>185</v>
      </c>
      <c r="P79" s="5">
        <v>3700000</v>
      </c>
      <c r="Q79" s="5">
        <v>0</v>
      </c>
      <c r="R79" s="5">
        <v>0</v>
      </c>
      <c r="S79" s="5">
        <v>3700000</v>
      </c>
      <c r="T79" s="5">
        <v>0</v>
      </c>
      <c r="U79" s="5">
        <v>3700000</v>
      </c>
      <c r="V79" s="5">
        <v>0</v>
      </c>
      <c r="W79" s="5">
        <v>3700000</v>
      </c>
      <c r="X79" s="5">
        <v>0</v>
      </c>
      <c r="Y79" s="5">
        <v>0</v>
      </c>
      <c r="Z79" s="5">
        <v>0</v>
      </c>
    </row>
    <row r="80" spans="1:26">
      <c r="A80" s="2" t="s">
        <v>32</v>
      </c>
      <c r="B80" s="3" t="s">
        <v>33</v>
      </c>
      <c r="C80" s="4" t="s">
        <v>186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150</v>
      </c>
      <c r="I80" s="2" t="s">
        <v>53</v>
      </c>
      <c r="J80" s="2"/>
      <c r="K80" s="2"/>
      <c r="L80" s="2" t="s">
        <v>38</v>
      </c>
      <c r="M80" s="2" t="s">
        <v>39</v>
      </c>
      <c r="N80" s="2" t="s">
        <v>40</v>
      </c>
      <c r="O80" s="3" t="s">
        <v>187</v>
      </c>
      <c r="P80" s="5">
        <v>38543037</v>
      </c>
      <c r="Q80" s="5">
        <v>0</v>
      </c>
      <c r="R80" s="5">
        <v>0</v>
      </c>
      <c r="S80" s="5">
        <v>38543037</v>
      </c>
      <c r="T80" s="5">
        <v>0</v>
      </c>
      <c r="U80" s="5">
        <v>38543037</v>
      </c>
      <c r="V80" s="5">
        <v>0</v>
      </c>
      <c r="W80" s="5">
        <v>13807000</v>
      </c>
      <c r="X80" s="5">
        <v>13807000</v>
      </c>
      <c r="Y80" s="5">
        <v>10607000</v>
      </c>
      <c r="Z80" s="5">
        <v>10607000</v>
      </c>
    </row>
    <row r="81" spans="1:26">
      <c r="A81" s="2" t="s">
        <v>32</v>
      </c>
      <c r="B81" s="3" t="s">
        <v>33</v>
      </c>
      <c r="C81" s="4" t="s">
        <v>186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150</v>
      </c>
      <c r="I81" s="2" t="s">
        <v>53</v>
      </c>
      <c r="J81" s="2"/>
      <c r="K81" s="2"/>
      <c r="L81" s="2" t="s">
        <v>83</v>
      </c>
      <c r="M81" s="2" t="s">
        <v>84</v>
      </c>
      <c r="N81" s="2" t="s">
        <v>40</v>
      </c>
      <c r="O81" s="3" t="s">
        <v>187</v>
      </c>
      <c r="P81" s="5">
        <v>30456963</v>
      </c>
      <c r="Q81" s="5">
        <v>0</v>
      </c>
      <c r="R81" s="5">
        <v>28948000</v>
      </c>
      <c r="S81" s="5">
        <v>1508963</v>
      </c>
      <c r="T81" s="5">
        <v>0</v>
      </c>
      <c r="U81" s="5">
        <v>1508963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</row>
    <row r="82" spans="1:26">
      <c r="A82" s="2" t="s">
        <v>32</v>
      </c>
      <c r="B82" s="3" t="s">
        <v>33</v>
      </c>
      <c r="C82" s="4" t="s">
        <v>188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189</v>
      </c>
      <c r="I82" s="2" t="s">
        <v>36</v>
      </c>
      <c r="J82" s="2"/>
      <c r="K82" s="2"/>
      <c r="L82" s="2" t="s">
        <v>38</v>
      </c>
      <c r="M82" s="2" t="s">
        <v>39</v>
      </c>
      <c r="N82" s="2" t="s">
        <v>40</v>
      </c>
      <c r="O82" s="3" t="s">
        <v>190</v>
      </c>
      <c r="P82" s="5">
        <v>850000</v>
      </c>
      <c r="Q82" s="5">
        <v>0</v>
      </c>
      <c r="R82" s="5">
        <v>850000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</row>
    <row r="83" spans="1:26">
      <c r="A83" s="2" t="s">
        <v>32</v>
      </c>
      <c r="B83" s="3" t="s">
        <v>33</v>
      </c>
      <c r="C83" s="4" t="s">
        <v>188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189</v>
      </c>
      <c r="I83" s="2" t="s">
        <v>36</v>
      </c>
      <c r="J83" s="2"/>
      <c r="K83" s="2"/>
      <c r="L83" s="2" t="s">
        <v>83</v>
      </c>
      <c r="M83" s="2" t="s">
        <v>84</v>
      </c>
      <c r="N83" s="2" t="s">
        <v>40</v>
      </c>
      <c r="O83" s="3" t="s">
        <v>190</v>
      </c>
      <c r="P83" s="5">
        <v>0</v>
      </c>
      <c r="Q83" s="5">
        <v>850000</v>
      </c>
      <c r="R83" s="5">
        <v>0</v>
      </c>
      <c r="S83" s="5">
        <v>850000</v>
      </c>
      <c r="T83" s="5">
        <v>0</v>
      </c>
      <c r="U83" s="5">
        <v>34537</v>
      </c>
      <c r="V83" s="5">
        <v>815463</v>
      </c>
      <c r="W83" s="5">
        <v>34537</v>
      </c>
      <c r="X83" s="5">
        <v>34537</v>
      </c>
      <c r="Y83" s="5">
        <v>34537</v>
      </c>
      <c r="Z83" s="5">
        <v>34537</v>
      </c>
    </row>
    <row r="84" spans="1:26" ht="22.5">
      <c r="A84" s="2" t="s">
        <v>32</v>
      </c>
      <c r="B84" s="3" t="s">
        <v>33</v>
      </c>
      <c r="C84" s="4" t="s">
        <v>191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189</v>
      </c>
      <c r="I84" s="2" t="s">
        <v>82</v>
      </c>
      <c r="J84" s="2"/>
      <c r="K84" s="2"/>
      <c r="L84" s="2" t="s">
        <v>38</v>
      </c>
      <c r="M84" s="2" t="s">
        <v>39</v>
      </c>
      <c r="N84" s="2" t="s">
        <v>40</v>
      </c>
      <c r="O84" s="3" t="s">
        <v>192</v>
      </c>
      <c r="P84" s="5">
        <v>600000</v>
      </c>
      <c r="Q84" s="5">
        <v>0</v>
      </c>
      <c r="R84" s="5">
        <v>600000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</row>
    <row r="85" spans="1:26" ht="22.5">
      <c r="A85" s="2" t="s">
        <v>32</v>
      </c>
      <c r="B85" s="3" t="s">
        <v>33</v>
      </c>
      <c r="C85" s="4" t="s">
        <v>191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189</v>
      </c>
      <c r="I85" s="2" t="s">
        <v>82</v>
      </c>
      <c r="J85" s="2"/>
      <c r="K85" s="2"/>
      <c r="L85" s="2" t="s">
        <v>83</v>
      </c>
      <c r="M85" s="2" t="s">
        <v>84</v>
      </c>
      <c r="N85" s="2" t="s">
        <v>40</v>
      </c>
      <c r="O85" s="3" t="s">
        <v>192</v>
      </c>
      <c r="P85" s="5">
        <v>0</v>
      </c>
      <c r="Q85" s="5">
        <v>600000</v>
      </c>
      <c r="R85" s="5">
        <v>0</v>
      </c>
      <c r="S85" s="5">
        <v>600000</v>
      </c>
      <c r="T85" s="5">
        <v>0</v>
      </c>
      <c r="U85" s="5">
        <v>600000</v>
      </c>
      <c r="V85" s="5">
        <v>0</v>
      </c>
      <c r="W85" s="5">
        <v>198700</v>
      </c>
      <c r="X85" s="5">
        <v>198700</v>
      </c>
      <c r="Y85" s="5">
        <v>198700</v>
      </c>
      <c r="Z85" s="5">
        <v>198700</v>
      </c>
    </row>
    <row r="86" spans="1:26" ht="25.5">
      <c r="A86" s="7"/>
      <c r="B86" s="6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" t="s">
        <v>194</v>
      </c>
      <c r="P86" s="9">
        <f>SUM(P39:P85)</f>
        <v>1512949309</v>
      </c>
      <c r="Q86" s="9">
        <f t="shared" ref="Q86:Z86" si="1">SUM(Q39:Q85)</f>
        <v>513452133.57999998</v>
      </c>
      <c r="R86" s="9">
        <f t="shared" si="1"/>
        <v>562399953.57999992</v>
      </c>
      <c r="S86" s="9">
        <f t="shared" si="1"/>
        <v>1464001489</v>
      </c>
      <c r="T86" s="9">
        <f t="shared" si="1"/>
        <v>0</v>
      </c>
      <c r="U86" s="9">
        <f t="shared" si="1"/>
        <v>1250609490.5799999</v>
      </c>
      <c r="V86" s="9">
        <f t="shared" si="1"/>
        <v>213391998.42000002</v>
      </c>
      <c r="W86" s="9">
        <f t="shared" si="1"/>
        <v>1088113972.1599998</v>
      </c>
      <c r="X86" s="9">
        <f t="shared" si="1"/>
        <v>672097600.71000004</v>
      </c>
      <c r="Y86" s="9">
        <f t="shared" si="1"/>
        <v>620161339.79999995</v>
      </c>
      <c r="Z86" s="9">
        <f t="shared" si="1"/>
        <v>593127369.79999995</v>
      </c>
    </row>
    <row r="87" spans="1:26" ht="22.5">
      <c r="A87" s="2" t="s">
        <v>32</v>
      </c>
      <c r="B87" s="3" t="s">
        <v>33</v>
      </c>
      <c r="C87" s="4" t="s">
        <v>195</v>
      </c>
      <c r="D87" s="2" t="s">
        <v>35</v>
      </c>
      <c r="E87" s="2" t="s">
        <v>82</v>
      </c>
      <c r="F87" s="2" t="s">
        <v>43</v>
      </c>
      <c r="G87" s="2" t="s">
        <v>36</v>
      </c>
      <c r="H87" s="2" t="s">
        <v>36</v>
      </c>
      <c r="I87" s="2"/>
      <c r="J87" s="2"/>
      <c r="K87" s="2"/>
      <c r="L87" s="2" t="s">
        <v>38</v>
      </c>
      <c r="M87" s="2" t="s">
        <v>170</v>
      </c>
      <c r="N87" s="2" t="s">
        <v>196</v>
      </c>
      <c r="O87" s="3" t="s">
        <v>197</v>
      </c>
      <c r="P87" s="5">
        <v>14145780</v>
      </c>
      <c r="Q87" s="5">
        <v>0</v>
      </c>
      <c r="R87" s="5">
        <v>0</v>
      </c>
      <c r="S87" s="5">
        <v>14145780</v>
      </c>
      <c r="T87" s="5">
        <v>0</v>
      </c>
      <c r="U87" s="5">
        <v>0</v>
      </c>
      <c r="V87" s="5">
        <v>14145780</v>
      </c>
      <c r="W87" s="5">
        <v>0</v>
      </c>
      <c r="X87" s="5">
        <v>0</v>
      </c>
      <c r="Y87" s="5">
        <v>0</v>
      </c>
      <c r="Z87" s="5">
        <v>0</v>
      </c>
    </row>
    <row r="88" spans="1:26">
      <c r="A88" s="2" t="s">
        <v>32</v>
      </c>
      <c r="B88" s="3" t="s">
        <v>33</v>
      </c>
      <c r="C88" s="4" t="s">
        <v>198</v>
      </c>
      <c r="D88" s="2" t="s">
        <v>35</v>
      </c>
      <c r="E88" s="2" t="s">
        <v>82</v>
      </c>
      <c r="F88" s="2" t="s">
        <v>103</v>
      </c>
      <c r="G88" s="2" t="s">
        <v>36</v>
      </c>
      <c r="H88" s="2" t="s">
        <v>36</v>
      </c>
      <c r="I88" s="2"/>
      <c r="J88" s="2"/>
      <c r="K88" s="2"/>
      <c r="L88" s="2" t="s">
        <v>38</v>
      </c>
      <c r="M88" s="2" t="s">
        <v>39</v>
      </c>
      <c r="N88" s="2" t="s">
        <v>40</v>
      </c>
      <c r="O88" s="3" t="s">
        <v>199</v>
      </c>
      <c r="P88" s="5">
        <v>4680000</v>
      </c>
      <c r="Q88" s="5">
        <v>0</v>
      </c>
      <c r="R88" s="5">
        <v>0</v>
      </c>
      <c r="S88" s="5">
        <v>4680000</v>
      </c>
      <c r="T88" s="5">
        <v>0</v>
      </c>
      <c r="U88" s="5">
        <v>0</v>
      </c>
      <c r="V88" s="5">
        <v>4680000</v>
      </c>
      <c r="W88" s="5">
        <v>0</v>
      </c>
      <c r="X88" s="5">
        <v>0</v>
      </c>
      <c r="Y88" s="5">
        <v>0</v>
      </c>
      <c r="Z88" s="5">
        <v>0</v>
      </c>
    </row>
    <row r="89" spans="1:26">
      <c r="A89" s="7"/>
      <c r="B89" s="6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6" t="s">
        <v>200</v>
      </c>
      <c r="P89" s="9">
        <f>SUM(P87:P88)</f>
        <v>18825780</v>
      </c>
      <c r="Q89" s="9">
        <f t="shared" ref="Q89:Z89" si="2">SUM(Q87:Q88)</f>
        <v>0</v>
      </c>
      <c r="R89" s="9">
        <f t="shared" si="2"/>
        <v>0</v>
      </c>
      <c r="S89" s="9">
        <f t="shared" si="2"/>
        <v>18825780</v>
      </c>
      <c r="T89" s="9">
        <f t="shared" si="2"/>
        <v>0</v>
      </c>
      <c r="U89" s="9">
        <f t="shared" si="2"/>
        <v>0</v>
      </c>
      <c r="V89" s="9">
        <f t="shared" si="2"/>
        <v>18825780</v>
      </c>
      <c r="W89" s="9">
        <f t="shared" si="2"/>
        <v>0</v>
      </c>
      <c r="X89" s="9">
        <f t="shared" si="2"/>
        <v>0</v>
      </c>
      <c r="Y89" s="9">
        <f t="shared" si="2"/>
        <v>0</v>
      </c>
      <c r="Z89" s="9">
        <f t="shared" si="2"/>
        <v>0</v>
      </c>
    </row>
    <row r="90" spans="1:26" ht="28.5">
      <c r="A90" s="10"/>
      <c r="B90" s="11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 t="s">
        <v>201</v>
      </c>
      <c r="P90" s="13">
        <f>+P89+P86+P38</f>
        <v>6713385355</v>
      </c>
      <c r="Q90" s="13">
        <f t="shared" ref="Q90:Z90" si="3">+Q89+Q86+Q38</f>
        <v>640969334.57999992</v>
      </c>
      <c r="R90" s="13">
        <f t="shared" si="3"/>
        <v>689917154.57999992</v>
      </c>
      <c r="S90" s="13">
        <f t="shared" si="3"/>
        <v>6664437535</v>
      </c>
      <c r="T90" s="13">
        <f t="shared" si="3"/>
        <v>0</v>
      </c>
      <c r="U90" s="13">
        <f t="shared" si="3"/>
        <v>6432219756.5799999</v>
      </c>
      <c r="V90" s="13">
        <f t="shared" si="3"/>
        <v>232217778.42000002</v>
      </c>
      <c r="W90" s="13">
        <f t="shared" si="3"/>
        <v>4213497196.1599998</v>
      </c>
      <c r="X90" s="13">
        <f t="shared" si="3"/>
        <v>3705050398.71</v>
      </c>
      <c r="Y90" s="13">
        <f t="shared" si="3"/>
        <v>3647479773.8000002</v>
      </c>
      <c r="Z90" s="13">
        <f t="shared" si="3"/>
        <v>3522015134.8000002</v>
      </c>
    </row>
    <row r="91" spans="1:26" ht="0" hidden="1" customHeight="1"/>
    <row r="92" spans="1:26" ht="13.5" customHeight="1">
      <c r="A92" s="2" t="s">
        <v>32</v>
      </c>
      <c r="B92" s="3" t="s">
        <v>33</v>
      </c>
      <c r="C92" s="4" t="s">
        <v>202</v>
      </c>
      <c r="D92" s="2" t="s">
        <v>203</v>
      </c>
      <c r="E92" s="2" t="s">
        <v>204</v>
      </c>
      <c r="F92" s="2" t="s">
        <v>205</v>
      </c>
      <c r="G92" s="2" t="s">
        <v>36</v>
      </c>
      <c r="H92" s="2"/>
      <c r="I92" s="2"/>
      <c r="J92" s="2"/>
      <c r="K92" s="2"/>
      <c r="L92" s="2" t="s">
        <v>38</v>
      </c>
      <c r="M92" s="2" t="s">
        <v>39</v>
      </c>
      <c r="N92" s="2" t="s">
        <v>40</v>
      </c>
      <c r="O92" s="3" t="s">
        <v>206</v>
      </c>
      <c r="P92" s="5">
        <v>3643000000</v>
      </c>
      <c r="Q92" s="5">
        <v>0</v>
      </c>
      <c r="R92" s="5">
        <v>0</v>
      </c>
      <c r="S92" s="5">
        <v>3643000000</v>
      </c>
      <c r="T92" s="5">
        <v>0</v>
      </c>
      <c r="U92" s="5">
        <v>3567240599.8200002</v>
      </c>
      <c r="V92" s="5">
        <v>75759400.180000007</v>
      </c>
      <c r="W92" s="5">
        <v>3282138043.98</v>
      </c>
      <c r="X92" s="5">
        <v>1967575984.98</v>
      </c>
      <c r="Y92" s="5">
        <v>1960521617.98</v>
      </c>
      <c r="Z92" s="5">
        <v>1957721617.98</v>
      </c>
    </row>
    <row r="93" spans="1:26" ht="56.25">
      <c r="A93" s="2" t="s">
        <v>32</v>
      </c>
      <c r="B93" s="3" t="s">
        <v>33</v>
      </c>
      <c r="C93" s="4" t="s">
        <v>202</v>
      </c>
      <c r="D93" s="2" t="s">
        <v>203</v>
      </c>
      <c r="E93" s="2" t="s">
        <v>204</v>
      </c>
      <c r="F93" s="2" t="s">
        <v>205</v>
      </c>
      <c r="G93" s="2" t="s">
        <v>36</v>
      </c>
      <c r="H93" s="2"/>
      <c r="I93" s="2"/>
      <c r="J93" s="2"/>
      <c r="K93" s="2"/>
      <c r="L93" s="2" t="s">
        <v>83</v>
      </c>
      <c r="M93" s="2" t="s">
        <v>150</v>
      </c>
      <c r="N93" s="2" t="s">
        <v>40</v>
      </c>
      <c r="O93" s="3" t="s">
        <v>206</v>
      </c>
      <c r="P93" s="5">
        <v>35952597</v>
      </c>
      <c r="Q93" s="5">
        <v>0</v>
      </c>
      <c r="R93" s="5">
        <v>0</v>
      </c>
      <c r="S93" s="5">
        <v>35952597</v>
      </c>
      <c r="T93" s="5">
        <v>0</v>
      </c>
      <c r="U93" s="5">
        <v>0</v>
      </c>
      <c r="V93" s="5">
        <v>35952597</v>
      </c>
      <c r="W93" s="5">
        <v>0</v>
      </c>
      <c r="X93" s="5">
        <v>0</v>
      </c>
      <c r="Y93" s="5">
        <v>0</v>
      </c>
      <c r="Z93" s="5">
        <v>0</v>
      </c>
    </row>
    <row r="94" spans="1:26" ht="45">
      <c r="A94" s="2" t="s">
        <v>32</v>
      </c>
      <c r="B94" s="3" t="s">
        <v>33</v>
      </c>
      <c r="C94" s="4" t="s">
        <v>207</v>
      </c>
      <c r="D94" s="2" t="s">
        <v>203</v>
      </c>
      <c r="E94" s="2" t="s">
        <v>208</v>
      </c>
      <c r="F94" s="2" t="s">
        <v>205</v>
      </c>
      <c r="G94" s="2" t="s">
        <v>36</v>
      </c>
      <c r="H94" s="2"/>
      <c r="I94" s="2"/>
      <c r="J94" s="2"/>
      <c r="K94" s="2"/>
      <c r="L94" s="2" t="s">
        <v>38</v>
      </c>
      <c r="M94" s="2" t="s">
        <v>39</v>
      </c>
      <c r="N94" s="2" t="s">
        <v>40</v>
      </c>
      <c r="O94" s="3" t="s">
        <v>209</v>
      </c>
      <c r="P94" s="5">
        <v>130000000</v>
      </c>
      <c r="Q94" s="5">
        <v>0</v>
      </c>
      <c r="R94" s="5">
        <v>0</v>
      </c>
      <c r="S94" s="5">
        <v>130000000</v>
      </c>
      <c r="T94" s="5">
        <v>0</v>
      </c>
      <c r="U94" s="5">
        <v>105500000</v>
      </c>
      <c r="V94" s="5">
        <v>24500000</v>
      </c>
      <c r="W94" s="5">
        <v>105500000</v>
      </c>
      <c r="X94" s="5">
        <v>58893158</v>
      </c>
      <c r="Y94" s="5">
        <v>58893158</v>
      </c>
      <c r="Z94" s="5">
        <v>58893158</v>
      </c>
    </row>
    <row r="95" spans="1:26" ht="78.75">
      <c r="A95" s="2" t="s">
        <v>32</v>
      </c>
      <c r="B95" s="3" t="s">
        <v>33</v>
      </c>
      <c r="C95" s="4" t="s">
        <v>210</v>
      </c>
      <c r="D95" s="2" t="s">
        <v>203</v>
      </c>
      <c r="E95" s="2" t="s">
        <v>208</v>
      </c>
      <c r="F95" s="2" t="s">
        <v>205</v>
      </c>
      <c r="G95" s="2" t="s">
        <v>43</v>
      </c>
      <c r="H95" s="2"/>
      <c r="I95" s="2"/>
      <c r="J95" s="2"/>
      <c r="K95" s="2"/>
      <c r="L95" s="2" t="s">
        <v>38</v>
      </c>
      <c r="M95" s="2" t="s">
        <v>39</v>
      </c>
      <c r="N95" s="2" t="s">
        <v>40</v>
      </c>
      <c r="O95" s="3" t="s">
        <v>211</v>
      </c>
      <c r="P95" s="5">
        <v>800000000</v>
      </c>
      <c r="Q95" s="5">
        <v>0</v>
      </c>
      <c r="R95" s="5">
        <v>0</v>
      </c>
      <c r="S95" s="5">
        <v>800000000</v>
      </c>
      <c r="T95" s="5">
        <v>0</v>
      </c>
      <c r="U95" s="5">
        <v>759757009.08000004</v>
      </c>
      <c r="V95" s="5">
        <v>40242990.920000002</v>
      </c>
      <c r="W95" s="5">
        <v>658883191.08000004</v>
      </c>
      <c r="X95" s="5">
        <v>404949795</v>
      </c>
      <c r="Y95" s="5">
        <v>401020415</v>
      </c>
      <c r="Z95" s="5">
        <v>401020415</v>
      </c>
    </row>
    <row r="96" spans="1:26" ht="78.75">
      <c r="A96" s="2" t="s">
        <v>32</v>
      </c>
      <c r="B96" s="3" t="s">
        <v>33</v>
      </c>
      <c r="C96" s="4" t="s">
        <v>212</v>
      </c>
      <c r="D96" s="2" t="s">
        <v>203</v>
      </c>
      <c r="E96" s="2" t="s">
        <v>208</v>
      </c>
      <c r="F96" s="2" t="s">
        <v>205</v>
      </c>
      <c r="G96" s="2" t="s">
        <v>82</v>
      </c>
      <c r="H96" s="2"/>
      <c r="I96" s="2"/>
      <c r="J96" s="2"/>
      <c r="K96" s="2"/>
      <c r="L96" s="2" t="s">
        <v>38</v>
      </c>
      <c r="M96" s="2" t="s">
        <v>39</v>
      </c>
      <c r="N96" s="2" t="s">
        <v>40</v>
      </c>
      <c r="O96" s="3" t="s">
        <v>213</v>
      </c>
      <c r="P96" s="5">
        <v>800000000</v>
      </c>
      <c r="Q96" s="5">
        <v>0</v>
      </c>
      <c r="R96" s="5">
        <v>0</v>
      </c>
      <c r="S96" s="5">
        <v>800000000</v>
      </c>
      <c r="T96" s="5">
        <v>0</v>
      </c>
      <c r="U96" s="5">
        <v>790403543</v>
      </c>
      <c r="V96" s="5">
        <v>9596457</v>
      </c>
      <c r="W96" s="5">
        <v>655035827</v>
      </c>
      <c r="X96" s="5">
        <v>113945864</v>
      </c>
      <c r="Y96" s="5">
        <v>113945864</v>
      </c>
      <c r="Z96" s="5">
        <v>113945864</v>
      </c>
    </row>
    <row r="97" spans="1:26">
      <c r="A97" s="10"/>
      <c r="B97" s="11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1" t="s">
        <v>214</v>
      </c>
      <c r="P97" s="13">
        <f>SUM(P92:P96)</f>
        <v>5408952597</v>
      </c>
      <c r="Q97" s="13">
        <f t="shared" ref="Q97:Z97" si="4">SUM(Q92:Q96)</f>
        <v>0</v>
      </c>
      <c r="R97" s="13">
        <f t="shared" si="4"/>
        <v>0</v>
      </c>
      <c r="S97" s="13">
        <f t="shared" si="4"/>
        <v>5408952597</v>
      </c>
      <c r="T97" s="13">
        <f t="shared" si="4"/>
        <v>0</v>
      </c>
      <c r="U97" s="13">
        <f t="shared" si="4"/>
        <v>5222901151.9000006</v>
      </c>
      <c r="V97" s="13">
        <f t="shared" si="4"/>
        <v>186051445.10000002</v>
      </c>
      <c r="W97" s="13">
        <f t="shared" si="4"/>
        <v>4701557062.0599995</v>
      </c>
      <c r="X97" s="13">
        <f t="shared" si="4"/>
        <v>2545364801.98</v>
      </c>
      <c r="Y97" s="13">
        <f t="shared" si="4"/>
        <v>2534381054.98</v>
      </c>
      <c r="Z97" s="13">
        <f t="shared" si="4"/>
        <v>2531581054.98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2017-08-02T15:27:31Z</dcterms:created>
  <dcterms:modified xsi:type="dcterms:W3CDTF">2017-08-02T15:29:38Z</dcterms:modified>
</cp:coreProperties>
</file>