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AB82" i="1"/>
  <c r="AB83" s="1"/>
  <c r="AA82"/>
  <c r="AA83" s="1"/>
  <c r="Z82"/>
  <c r="Y82"/>
  <c r="X82"/>
  <c r="W82"/>
  <c r="V82"/>
  <c r="U82"/>
  <c r="T82"/>
  <c r="S82"/>
  <c r="R82"/>
  <c r="Q82"/>
  <c r="P82"/>
  <c r="Z75"/>
  <c r="Y75"/>
  <c r="X75"/>
  <c r="W75"/>
  <c r="V75"/>
  <c r="U75"/>
  <c r="T75"/>
  <c r="S75"/>
  <c r="R75"/>
  <c r="Q75"/>
  <c r="P75"/>
  <c r="Q72"/>
  <c r="R72"/>
  <c r="S72"/>
  <c r="T72"/>
  <c r="U72"/>
  <c r="V72"/>
  <c r="W72"/>
  <c r="X72"/>
  <c r="Y72"/>
  <c r="Z72"/>
  <c r="AA72"/>
  <c r="AB72"/>
  <c r="P72"/>
  <c r="Q38"/>
  <c r="R38"/>
  <c r="S38"/>
  <c r="T38"/>
  <c r="U38"/>
  <c r="V38"/>
  <c r="W38"/>
  <c r="X38"/>
  <c r="Y38"/>
  <c r="Z38"/>
  <c r="AA38"/>
  <c r="AB38"/>
  <c r="P38"/>
  <c r="S76" l="1"/>
  <c r="W76"/>
  <c r="W83" s="1"/>
  <c r="Z76"/>
  <c r="Z83" s="1"/>
  <c r="R76"/>
  <c r="R83" s="1"/>
  <c r="V76"/>
  <c r="V83" s="1"/>
  <c r="S83"/>
  <c r="T83"/>
  <c r="Y83"/>
  <c r="P76"/>
  <c r="P83" s="1"/>
  <c r="T76"/>
  <c r="X76"/>
  <c r="X83" s="1"/>
  <c r="Q76"/>
  <c r="Q83" s="1"/>
  <c r="U76"/>
  <c r="U83" s="1"/>
  <c r="Y76"/>
</calcChain>
</file>

<file path=xl/sharedStrings.xml><?xml version="1.0" encoding="utf-8"?>
<sst xmlns="http://schemas.openxmlformats.org/spreadsheetml/2006/main" count="976" uniqueCount="196">
  <si>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</si>
  <si>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</si>
  <si>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</si>
  <si>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</si>
  <si>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</si>
  <si>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</si>
  <si>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</si>
  <si>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</si>
  <si>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</si>
  <si>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</si>
  <si>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</si>
  <si>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</si>
  <si>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</si>
  <si>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</si>
  <si>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</si>
  <si>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</si>
  <si>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</si>
  <si>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</si>
  <si>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</si>
  <si>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</si>
  <si>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</si>
  <si>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</si>
  <si>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</si>
  <si>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</si>
  <si>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</si>
  <si>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</si>
  <si>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</si>
  <si>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</si>
  <si>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</si>
  <si>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</si>
  <si>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</si>
  <si>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</si>
  <si>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</si>
  <si>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</si>
  <si>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</si>
  <si>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</si>
  <si>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</si>
  <si>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</si>
  <si>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</si>
  <si>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</si>
  <si>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</si>
  <si>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</si>
  <si>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</si>
  <si>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</si>
  <si>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</si>
  <si>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</si>
  <si>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</si>
  <si>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</si>
  <si>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</si>
  <si>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</si>
  <si>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</si>
  <si>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</si>
  <si>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</si>
  <si>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</si>
  <si>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</si>
  <si>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</si>
  <si>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</si>
  <si>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</si>
  <si>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</si>
  <si>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</si>
  <si>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</si>
  <si>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</si>
  <si>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</si>
  <si>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</si>
  <si>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</si>
  <si>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</si>
  <si>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</si>
  <si>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</si>
  <si>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</si>
  <si>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</si>
  <si>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</si>
  <si>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</si>
  <si>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</si>
  <si>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</si>
  <si>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</si>
  <si>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</si>
  <si>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</si>
  <si>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</si>
  <si>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</si>
  <si>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</si>
  <si>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</si>
  <si>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</si>
  <si>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</si>
  <si>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</si>
  <si>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</si>
  <si>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</si>
  <si>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</si>
  <si>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</si>
  <si>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</si>
  <si>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</si>
  <si>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</si>
  <si>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</si>
  <si>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</si>
  <si>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</si>
  <si>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</si>
  <si>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</si>
  <si>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</si>
  <si>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</si>
  <si>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</si>
  <si>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</si>
  <si>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</si>
  <si>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</si>
  <si>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</si>
  <si>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</si>
  <si>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</si>
  <si>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</si>
  <si>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</si>
  <si>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</si>
  <si>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</si>
  <si>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</si>
  <si>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</si>
  <si>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</si>
  <si>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</si>
  <si>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</si>
  <si>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</si>
  <si>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</si>
  <si>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</si>
  <si>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</si>
  <si>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</si>
  <si>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</si>
  <si>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</si>
  <si>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</si>
  <si>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</si>
  <si>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</si>
  <si>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</si>
  <si>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</si>
  <si>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A-2-0-4-2-2</t>
  </si>
  <si>
    <t>MOBILIARIO Y ENSERES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</si>
  <si>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</si>
  <si>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</si>
  <si>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</si>
  <si>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</si>
  <si>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</si>
  <si>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</si>
  <si>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</si>
  <si>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</si>
  <si>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</si>
  <si>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</si>
  <si>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</si>
  <si>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</si>
  <si>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21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</si>
  <si>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</si>
  <si>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</si>
  <si>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</si>
  <si>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</si>
  <si>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</si>
  <si>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</si>
  <si>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</si>
  <si>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</si>
  <si>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</si>
  <si>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</si>
  <si>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</si>
  <si>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</si>
  <si>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</si>
  <si>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</si>
  <si>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</si>
  <si>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</si>
  <si>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</si>
  <si>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</si>
  <si>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</si>
  <si>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</si>
  <si>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</si>
  <si>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</si>
  <si>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</si>
  <si>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</si>
  <si>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</si>
  <si>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</si>
  <si>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</si>
  <si>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</si>
  <si>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</si>
  <si>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</si>
  <si>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</si>
  <si>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</si>
  <si>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GASTOS DE PERSONAL</t>
  </si>
  <si>
    <t>GASTOS GENERALES</t>
  </si>
  <si>
    <t>A-3-2-1-1</t>
  </si>
  <si>
    <t>SSF</t>
  </si>
  <si>
    <t>CUOTA DE AUDITAJE CONTRANAL</t>
  </si>
  <si>
    <t>A-3-6-1-1</t>
  </si>
  <si>
    <t>SENTENCIAS Y CONCILIACIONES</t>
  </si>
  <si>
    <t>TRANSFERENCIAS</t>
  </si>
  <si>
    <t>TOTAL FUNCIONAMIENTO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</si>
  <si>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</si>
  <si>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</si>
  <si>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</si>
  <si>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</si>
  <si>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</si>
  <si>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</si>
  <si>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</si>
  <si>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</si>
  <si>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</si>
  <si>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</si>
  <si>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</si>
  <si>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</si>
  <si>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 xml:space="preserve">TOTAL INVERSIÓN 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</si>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</sst>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600075</xdr:colOff>
      <xdr:row>1</xdr:row>
      <xdr:rowOff>142875</xdr:rowOff>
    </xdr:from>
    <xdr:to>
      <xdr:col>25</xdr:col>
      <xdr:colOff>1102995</xdr:colOff>
      <xdr:row>5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21900" y="333375"/>
          <a:ext cx="176022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83"/>
  <sheetViews>
    <sheetView showGridLines="0" tabSelected="1" topLeftCell="V79" workbookViewId="0">
      <selection activeCell="Z87" sqref="Z8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16" width="20" bestFit="1" customWidth="1"/>
    <col min="17" max="18" width="18.85546875" customWidth="1"/>
    <col min="19" max="19" width="20" bestFit="1" customWidth="1"/>
    <col min="20" max="20" width="18.85546875" customWidth="1"/>
    <col min="21" max="21" width="20" bestFit="1" customWidth="1"/>
    <col min="22" max="26" width="18.85546875" customWidth="1"/>
    <col min="27" max="27" width="0" hidden="1" customWidth="1"/>
    <col min="28" max="28" width="0.42578125" customWidth="1"/>
  </cols>
  <sheetData>
    <row r="6" spans="1:26">
      <c r="A6" s="8" t="s">
        <v>0</v>
      </c>
      <c r="B6" s="8">
        <v>2017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>
      <c r="A7" s="8" t="s">
        <v>2</v>
      </c>
      <c r="B7" s="8" t="s">
        <v>3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8" t="s">
        <v>4</v>
      </c>
      <c r="B8" s="8" t="s">
        <v>5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 ht="24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  <c r="V9" s="8" t="s">
        <v>27</v>
      </c>
      <c r="W9" s="8" t="s">
        <v>28</v>
      </c>
      <c r="X9" s="8" t="s">
        <v>29</v>
      </c>
      <c r="Y9" s="8" t="s">
        <v>30</v>
      </c>
      <c r="Z9" s="8" t="s">
        <v>31</v>
      </c>
    </row>
    <row r="10" spans="1:26">
      <c r="A10" s="2" t="s">
        <v>32</v>
      </c>
      <c r="B10" s="3" t="s">
        <v>33</v>
      </c>
      <c r="C10" s="4" t="s">
        <v>34</v>
      </c>
      <c r="D10" s="2" t="s">
        <v>35</v>
      </c>
      <c r="E10" s="2" t="s">
        <v>36</v>
      </c>
      <c r="F10" s="2" t="s">
        <v>37</v>
      </c>
      <c r="G10" s="2" t="s">
        <v>36</v>
      </c>
      <c r="H10" s="2" t="s">
        <v>36</v>
      </c>
      <c r="I10" s="2" t="s">
        <v>36</v>
      </c>
      <c r="J10" s="2"/>
      <c r="K10" s="2"/>
      <c r="L10" s="2" t="s">
        <v>38</v>
      </c>
      <c r="M10" s="2" t="s">
        <v>39</v>
      </c>
      <c r="N10" s="2" t="s">
        <v>40</v>
      </c>
      <c r="O10" s="3" t="s">
        <v>41</v>
      </c>
      <c r="P10" s="5">
        <v>2610710635</v>
      </c>
      <c r="Q10" s="5">
        <v>0</v>
      </c>
      <c r="R10" s="5">
        <v>0</v>
      </c>
      <c r="S10" s="5">
        <v>2610710635</v>
      </c>
      <c r="T10" s="5">
        <v>0</v>
      </c>
      <c r="U10" s="5">
        <v>2610710635</v>
      </c>
      <c r="V10" s="5">
        <v>0</v>
      </c>
      <c r="W10" s="5">
        <v>426683065</v>
      </c>
      <c r="X10" s="5">
        <v>422530507</v>
      </c>
      <c r="Y10" s="5">
        <v>422530507</v>
      </c>
      <c r="Z10" s="5">
        <v>422530507</v>
      </c>
    </row>
    <row r="11" spans="1:26">
      <c r="A11" s="2" t="s">
        <v>32</v>
      </c>
      <c r="B11" s="3" t="s">
        <v>33</v>
      </c>
      <c r="C11" s="4" t="s">
        <v>42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43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44</v>
      </c>
      <c r="P11" s="5">
        <v>216866389</v>
      </c>
      <c r="Q11" s="5">
        <v>0</v>
      </c>
      <c r="R11" s="5">
        <v>0</v>
      </c>
      <c r="S11" s="5">
        <v>216866389</v>
      </c>
      <c r="T11" s="5">
        <v>0</v>
      </c>
      <c r="U11" s="5">
        <v>216866389</v>
      </c>
      <c r="V11" s="5">
        <v>0</v>
      </c>
      <c r="W11" s="5">
        <v>13096423</v>
      </c>
      <c r="X11" s="5">
        <v>11456941</v>
      </c>
      <c r="Y11" s="5">
        <v>11456941</v>
      </c>
      <c r="Z11" s="5">
        <v>11456941</v>
      </c>
    </row>
    <row r="12" spans="1:26" ht="22.5">
      <c r="A12" s="2" t="s">
        <v>32</v>
      </c>
      <c r="B12" s="3" t="s">
        <v>33</v>
      </c>
      <c r="C12" s="4" t="s">
        <v>45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47</v>
      </c>
      <c r="P12" s="5">
        <v>1316320</v>
      </c>
      <c r="Q12" s="5">
        <v>0</v>
      </c>
      <c r="R12" s="5">
        <v>0</v>
      </c>
      <c r="S12" s="5">
        <v>1316320</v>
      </c>
      <c r="T12" s="5">
        <v>0</v>
      </c>
      <c r="U12" s="5">
        <v>1316320</v>
      </c>
      <c r="V12" s="5">
        <v>0</v>
      </c>
      <c r="W12" s="5">
        <v>169822</v>
      </c>
      <c r="X12" s="5">
        <v>169822</v>
      </c>
      <c r="Y12" s="5">
        <v>169822</v>
      </c>
      <c r="Z12" s="5">
        <v>169822</v>
      </c>
    </row>
    <row r="13" spans="1:26">
      <c r="A13" s="2" t="s">
        <v>32</v>
      </c>
      <c r="B13" s="3" t="s">
        <v>33</v>
      </c>
      <c r="C13" s="4" t="s">
        <v>48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46</v>
      </c>
      <c r="I13" s="2" t="s">
        <v>36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49</v>
      </c>
      <c r="P13" s="5">
        <v>106940874</v>
      </c>
      <c r="Q13" s="5">
        <v>8804278</v>
      </c>
      <c r="R13" s="5">
        <v>105444151</v>
      </c>
      <c r="S13" s="5">
        <v>10301001</v>
      </c>
      <c r="T13" s="5">
        <v>0</v>
      </c>
      <c r="U13" s="5">
        <v>10301001</v>
      </c>
      <c r="V13" s="5">
        <v>0</v>
      </c>
      <c r="W13" s="5">
        <v>2993446</v>
      </c>
      <c r="X13" s="5">
        <v>2993446</v>
      </c>
      <c r="Y13" s="5">
        <v>2993446</v>
      </c>
      <c r="Z13" s="5">
        <v>2993446</v>
      </c>
    </row>
    <row r="14" spans="1:26">
      <c r="A14" s="2" t="s">
        <v>32</v>
      </c>
      <c r="B14" s="3" t="s">
        <v>33</v>
      </c>
      <c r="C14" s="4" t="s">
        <v>50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43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51</v>
      </c>
      <c r="P14" s="5">
        <v>18238040</v>
      </c>
      <c r="Q14" s="5">
        <v>105444151</v>
      </c>
      <c r="R14" s="5">
        <v>8804278</v>
      </c>
      <c r="S14" s="5">
        <v>114877913</v>
      </c>
      <c r="T14" s="5">
        <v>0</v>
      </c>
      <c r="U14" s="5">
        <v>114877913</v>
      </c>
      <c r="V14" s="5">
        <v>0</v>
      </c>
      <c r="W14" s="5">
        <v>18867524</v>
      </c>
      <c r="X14" s="5">
        <v>18867524</v>
      </c>
      <c r="Y14" s="5">
        <v>18867524</v>
      </c>
      <c r="Z14" s="5">
        <v>18867524</v>
      </c>
    </row>
    <row r="15" spans="1:26" ht="22.5">
      <c r="A15" s="2" t="s">
        <v>32</v>
      </c>
      <c r="B15" s="3" t="s">
        <v>33</v>
      </c>
      <c r="C15" s="4" t="s">
        <v>52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53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54</v>
      </c>
      <c r="P15" s="5">
        <v>87484230</v>
      </c>
      <c r="Q15" s="5">
        <v>0</v>
      </c>
      <c r="R15" s="5">
        <v>0</v>
      </c>
      <c r="S15" s="5">
        <v>87484230</v>
      </c>
      <c r="T15" s="5">
        <v>0</v>
      </c>
      <c r="U15" s="5">
        <v>87484230</v>
      </c>
      <c r="V15" s="5">
        <v>0</v>
      </c>
      <c r="W15" s="5">
        <v>13597647</v>
      </c>
      <c r="X15" s="5">
        <v>13597647</v>
      </c>
      <c r="Y15" s="5">
        <v>13597647</v>
      </c>
      <c r="Z15" s="5">
        <v>13597647</v>
      </c>
    </row>
    <row r="16" spans="1:26" ht="22.5">
      <c r="A16" s="2" t="s">
        <v>32</v>
      </c>
      <c r="B16" s="3" t="s">
        <v>33</v>
      </c>
      <c r="C16" s="4" t="s">
        <v>55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53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56</v>
      </c>
      <c r="P16" s="5">
        <v>15678529</v>
      </c>
      <c r="Q16" s="5">
        <v>0</v>
      </c>
      <c r="R16" s="5">
        <v>0</v>
      </c>
      <c r="S16" s="5">
        <v>15678529</v>
      </c>
      <c r="T16" s="5">
        <v>0</v>
      </c>
      <c r="U16" s="5">
        <v>15678529</v>
      </c>
      <c r="V16" s="5">
        <v>0</v>
      </c>
      <c r="W16" s="5">
        <v>1107417</v>
      </c>
      <c r="X16" s="5">
        <v>1107417</v>
      </c>
      <c r="Y16" s="5">
        <v>1107417</v>
      </c>
      <c r="Z16" s="5">
        <v>1107417</v>
      </c>
    </row>
    <row r="17" spans="1:26">
      <c r="A17" s="2" t="s">
        <v>32</v>
      </c>
      <c r="B17" s="3" t="s">
        <v>33</v>
      </c>
      <c r="C17" s="4" t="s">
        <v>57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58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59</v>
      </c>
      <c r="P17" s="5">
        <v>24434760</v>
      </c>
      <c r="Q17" s="5">
        <v>0</v>
      </c>
      <c r="R17" s="5">
        <v>0</v>
      </c>
      <c r="S17" s="5">
        <v>24434760</v>
      </c>
      <c r="T17" s="5">
        <v>0</v>
      </c>
      <c r="U17" s="5">
        <v>24434760</v>
      </c>
      <c r="V17" s="5">
        <v>0</v>
      </c>
      <c r="W17" s="5">
        <v>3768680</v>
      </c>
      <c r="X17" s="5">
        <v>3768680</v>
      </c>
      <c r="Y17" s="5">
        <v>3768680</v>
      </c>
      <c r="Z17" s="5">
        <v>3768680</v>
      </c>
    </row>
    <row r="18" spans="1:26">
      <c r="A18" s="2" t="s">
        <v>32</v>
      </c>
      <c r="B18" s="3" t="s">
        <v>33</v>
      </c>
      <c r="C18" s="4" t="s">
        <v>60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61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62</v>
      </c>
      <c r="P18" s="5">
        <v>31080000</v>
      </c>
      <c r="Q18" s="5">
        <v>0</v>
      </c>
      <c r="R18" s="5">
        <v>0</v>
      </c>
      <c r="S18" s="5">
        <v>31080000</v>
      </c>
      <c r="T18" s="5">
        <v>0</v>
      </c>
      <c r="U18" s="5">
        <v>31080000</v>
      </c>
      <c r="V18" s="5">
        <v>0</v>
      </c>
      <c r="W18" s="5">
        <v>5054914</v>
      </c>
      <c r="X18" s="5">
        <v>5054914</v>
      </c>
      <c r="Y18" s="5">
        <v>5054914</v>
      </c>
      <c r="Z18" s="5">
        <v>5054914</v>
      </c>
    </row>
    <row r="19" spans="1:26">
      <c r="A19" s="2" t="s">
        <v>32</v>
      </c>
      <c r="B19" s="3" t="s">
        <v>33</v>
      </c>
      <c r="C19" s="4" t="s">
        <v>63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64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65</v>
      </c>
      <c r="P19" s="5">
        <v>140520964</v>
      </c>
      <c r="Q19" s="5">
        <v>0</v>
      </c>
      <c r="R19" s="5">
        <v>0</v>
      </c>
      <c r="S19" s="5">
        <v>140520964</v>
      </c>
      <c r="T19" s="5">
        <v>0</v>
      </c>
      <c r="U19" s="5">
        <v>140520964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</row>
    <row r="20" spans="1:26">
      <c r="A20" s="2" t="s">
        <v>32</v>
      </c>
      <c r="B20" s="3" t="s">
        <v>33</v>
      </c>
      <c r="C20" s="4" t="s">
        <v>66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67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68</v>
      </c>
      <c r="P20" s="5">
        <v>129291038</v>
      </c>
      <c r="Q20" s="5">
        <v>0</v>
      </c>
      <c r="R20" s="5">
        <v>0</v>
      </c>
      <c r="S20" s="5">
        <v>129291038</v>
      </c>
      <c r="T20" s="5">
        <v>0</v>
      </c>
      <c r="U20" s="5">
        <v>129291038</v>
      </c>
      <c r="V20" s="5">
        <v>0</v>
      </c>
      <c r="W20" s="5">
        <v>9106069</v>
      </c>
      <c r="X20" s="5">
        <v>9106069</v>
      </c>
      <c r="Y20" s="5">
        <v>9106069</v>
      </c>
      <c r="Z20" s="5">
        <v>9106069</v>
      </c>
    </row>
    <row r="21" spans="1:26">
      <c r="A21" s="2" t="s">
        <v>32</v>
      </c>
      <c r="B21" s="3" t="s">
        <v>33</v>
      </c>
      <c r="C21" s="4" t="s">
        <v>69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70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71</v>
      </c>
      <c r="P21" s="5">
        <v>260627643</v>
      </c>
      <c r="Q21" s="5">
        <v>0</v>
      </c>
      <c r="R21" s="5">
        <v>0</v>
      </c>
      <c r="S21" s="5">
        <v>260627643</v>
      </c>
      <c r="T21" s="5">
        <v>0</v>
      </c>
      <c r="U21" s="5">
        <v>260627643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</row>
    <row r="22" spans="1:26">
      <c r="A22" s="2" t="s">
        <v>32</v>
      </c>
      <c r="B22" s="3" t="s">
        <v>33</v>
      </c>
      <c r="C22" s="4" t="s">
        <v>72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73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74</v>
      </c>
      <c r="P22" s="5">
        <v>77104508</v>
      </c>
      <c r="Q22" s="5">
        <v>0</v>
      </c>
      <c r="R22" s="5">
        <v>0</v>
      </c>
      <c r="S22" s="5">
        <v>77104508</v>
      </c>
      <c r="T22" s="5">
        <v>0</v>
      </c>
      <c r="U22" s="5">
        <v>77104508</v>
      </c>
      <c r="V22" s="5">
        <v>0</v>
      </c>
      <c r="W22" s="5">
        <v>11790139</v>
      </c>
      <c r="X22" s="5">
        <v>11790139</v>
      </c>
      <c r="Y22" s="5">
        <v>11790139</v>
      </c>
      <c r="Z22" s="5">
        <v>11790139</v>
      </c>
    </row>
    <row r="23" spans="1:26">
      <c r="A23" s="2" t="s">
        <v>32</v>
      </c>
      <c r="B23" s="3" t="s">
        <v>33</v>
      </c>
      <c r="C23" s="4" t="s">
        <v>75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76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77</v>
      </c>
      <c r="P23" s="5">
        <v>46099600</v>
      </c>
      <c r="Q23" s="5">
        <v>0</v>
      </c>
      <c r="R23" s="5">
        <v>0</v>
      </c>
      <c r="S23" s="5">
        <v>46099600</v>
      </c>
      <c r="T23" s="5">
        <v>0</v>
      </c>
      <c r="U23" s="5">
        <v>46099600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</row>
    <row r="24" spans="1:26">
      <c r="A24" s="2" t="s">
        <v>32</v>
      </c>
      <c r="B24" s="3" t="s">
        <v>33</v>
      </c>
      <c r="C24" s="4" t="s">
        <v>78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79</v>
      </c>
      <c r="I24" s="2" t="s">
        <v>36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80</v>
      </c>
      <c r="P24" s="5">
        <v>21753249</v>
      </c>
      <c r="Q24" s="5">
        <v>0</v>
      </c>
      <c r="R24" s="5">
        <v>0</v>
      </c>
      <c r="S24" s="5">
        <v>21753249</v>
      </c>
      <c r="T24" s="5">
        <v>0</v>
      </c>
      <c r="U24" s="5">
        <v>21753249</v>
      </c>
      <c r="V24" s="5">
        <v>0</v>
      </c>
      <c r="W24" s="5">
        <v>3172900</v>
      </c>
      <c r="X24" s="5">
        <v>3172900</v>
      </c>
      <c r="Y24" s="5">
        <v>3172900</v>
      </c>
      <c r="Z24" s="5">
        <v>3172900</v>
      </c>
    </row>
    <row r="25" spans="1:26" ht="22.5">
      <c r="A25" s="2" t="s">
        <v>32</v>
      </c>
      <c r="B25" s="3" t="s">
        <v>33</v>
      </c>
      <c r="C25" s="4" t="s">
        <v>81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82</v>
      </c>
      <c r="J25" s="2"/>
      <c r="K25" s="2"/>
      <c r="L25" s="2" t="s">
        <v>83</v>
      </c>
      <c r="M25" s="2" t="s">
        <v>84</v>
      </c>
      <c r="N25" s="2" t="s">
        <v>40</v>
      </c>
      <c r="O25" s="3" t="s">
        <v>85</v>
      </c>
      <c r="P25" s="5">
        <v>20269977</v>
      </c>
      <c r="Q25" s="5">
        <v>0</v>
      </c>
      <c r="R25" s="5">
        <v>0</v>
      </c>
      <c r="S25" s="5">
        <v>20269977</v>
      </c>
      <c r="T25" s="5">
        <v>0</v>
      </c>
      <c r="U25" s="5">
        <v>20269977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</row>
    <row r="26" spans="1:26">
      <c r="A26" s="2" t="s">
        <v>32</v>
      </c>
      <c r="B26" s="3" t="s">
        <v>33</v>
      </c>
      <c r="C26" s="4" t="s">
        <v>86</v>
      </c>
      <c r="D26" s="2" t="s">
        <v>35</v>
      </c>
      <c r="E26" s="2" t="s">
        <v>36</v>
      </c>
      <c r="F26" s="2" t="s">
        <v>37</v>
      </c>
      <c r="G26" s="2" t="s">
        <v>43</v>
      </c>
      <c r="H26" s="2" t="s">
        <v>58</v>
      </c>
      <c r="I26" s="2"/>
      <c r="J26" s="2"/>
      <c r="K26" s="2"/>
      <c r="L26" s="2" t="s">
        <v>38</v>
      </c>
      <c r="M26" s="2" t="s">
        <v>39</v>
      </c>
      <c r="N26" s="2" t="s">
        <v>40</v>
      </c>
      <c r="O26" s="3" t="s">
        <v>87</v>
      </c>
      <c r="P26" s="5">
        <v>34539922</v>
      </c>
      <c r="Q26" s="5">
        <v>0</v>
      </c>
      <c r="R26" s="5">
        <v>0</v>
      </c>
      <c r="S26" s="5">
        <v>34539922</v>
      </c>
      <c r="T26" s="5">
        <v>0</v>
      </c>
      <c r="U26" s="5">
        <v>34539922</v>
      </c>
      <c r="V26" s="5">
        <v>0</v>
      </c>
      <c r="W26" s="5">
        <v>34539922</v>
      </c>
      <c r="X26" s="5">
        <v>0</v>
      </c>
      <c r="Y26" s="5">
        <v>0</v>
      </c>
      <c r="Z26" s="5">
        <v>0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83</v>
      </c>
      <c r="M27" s="2" t="s">
        <v>84</v>
      </c>
      <c r="N27" s="2" t="s">
        <v>40</v>
      </c>
      <c r="O27" s="3" t="s">
        <v>87</v>
      </c>
      <c r="P27" s="5">
        <v>200000000</v>
      </c>
      <c r="Q27" s="5">
        <v>0</v>
      </c>
      <c r="R27" s="5">
        <v>0</v>
      </c>
      <c r="S27" s="5">
        <v>200000000</v>
      </c>
      <c r="T27" s="5">
        <v>0</v>
      </c>
      <c r="U27" s="5">
        <v>164760078</v>
      </c>
      <c r="V27" s="5">
        <v>35239922</v>
      </c>
      <c r="W27" s="5">
        <v>129760078</v>
      </c>
      <c r="X27" s="5">
        <v>20246666</v>
      </c>
      <c r="Y27" s="5">
        <v>9006666</v>
      </c>
      <c r="Z27" s="5">
        <v>9006666</v>
      </c>
    </row>
    <row r="28" spans="1:26" ht="22.5">
      <c r="A28" s="2" t="s">
        <v>32</v>
      </c>
      <c r="B28" s="3" t="s">
        <v>33</v>
      </c>
      <c r="C28" s="4" t="s">
        <v>88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64</v>
      </c>
      <c r="I28" s="2"/>
      <c r="J28" s="2"/>
      <c r="K28" s="2"/>
      <c r="L28" s="2" t="s">
        <v>83</v>
      </c>
      <c r="M28" s="2" t="s">
        <v>84</v>
      </c>
      <c r="N28" s="2" t="s">
        <v>40</v>
      </c>
      <c r="O28" s="3" t="s">
        <v>89</v>
      </c>
      <c r="P28" s="5">
        <v>27109078</v>
      </c>
      <c r="Q28" s="5">
        <v>0</v>
      </c>
      <c r="R28" s="5">
        <v>0</v>
      </c>
      <c r="S28" s="5">
        <v>27109078</v>
      </c>
      <c r="T28" s="5">
        <v>0</v>
      </c>
      <c r="U28" s="5">
        <v>19690000</v>
      </c>
      <c r="V28" s="5">
        <v>7419078</v>
      </c>
      <c r="W28" s="5">
        <v>19690000</v>
      </c>
      <c r="X28" s="5">
        <v>2685000</v>
      </c>
      <c r="Y28" s="5">
        <v>2685000</v>
      </c>
      <c r="Z28" s="5">
        <v>2685000</v>
      </c>
    </row>
    <row r="29" spans="1:26" ht="22.5">
      <c r="A29" s="2" t="s">
        <v>32</v>
      </c>
      <c r="B29" s="3" t="s">
        <v>33</v>
      </c>
      <c r="C29" s="4" t="s">
        <v>90</v>
      </c>
      <c r="D29" s="2" t="s">
        <v>35</v>
      </c>
      <c r="E29" s="2" t="s">
        <v>36</v>
      </c>
      <c r="F29" s="2" t="s">
        <v>37</v>
      </c>
      <c r="G29" s="2" t="s">
        <v>53</v>
      </c>
      <c r="H29" s="2" t="s">
        <v>36</v>
      </c>
      <c r="I29" s="2" t="s">
        <v>36</v>
      </c>
      <c r="J29" s="2"/>
      <c r="K29" s="2"/>
      <c r="L29" s="2" t="s">
        <v>38</v>
      </c>
      <c r="M29" s="2" t="s">
        <v>39</v>
      </c>
      <c r="N29" s="2" t="s">
        <v>40</v>
      </c>
      <c r="O29" s="3" t="s">
        <v>91</v>
      </c>
      <c r="P29" s="5">
        <v>116020100</v>
      </c>
      <c r="Q29" s="5">
        <v>0</v>
      </c>
      <c r="R29" s="5">
        <v>0</v>
      </c>
      <c r="S29" s="5">
        <v>116020100</v>
      </c>
      <c r="T29" s="5">
        <v>0</v>
      </c>
      <c r="U29" s="5">
        <v>116020100</v>
      </c>
      <c r="V29" s="5">
        <v>0</v>
      </c>
      <c r="W29" s="5">
        <v>28831600</v>
      </c>
      <c r="X29" s="5">
        <v>28831600</v>
      </c>
      <c r="Y29" s="5">
        <v>18640500</v>
      </c>
      <c r="Z29" s="5">
        <v>18640500</v>
      </c>
    </row>
    <row r="30" spans="1:26" ht="22.5">
      <c r="A30" s="2" t="s">
        <v>32</v>
      </c>
      <c r="B30" s="3" t="s">
        <v>33</v>
      </c>
      <c r="C30" s="4" t="s">
        <v>92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82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93</v>
      </c>
      <c r="P30" s="5">
        <v>145594493</v>
      </c>
      <c r="Q30" s="5">
        <v>0</v>
      </c>
      <c r="R30" s="5">
        <v>0</v>
      </c>
      <c r="S30" s="5">
        <v>145594493</v>
      </c>
      <c r="T30" s="5">
        <v>0</v>
      </c>
      <c r="U30" s="5">
        <v>145594493</v>
      </c>
      <c r="V30" s="5">
        <v>0</v>
      </c>
      <c r="W30" s="5">
        <v>36614819</v>
      </c>
      <c r="X30" s="5">
        <v>36614819</v>
      </c>
      <c r="Y30" s="5">
        <v>24855937</v>
      </c>
      <c r="Z30" s="5">
        <v>24855937</v>
      </c>
    </row>
    <row r="31" spans="1:26" ht="22.5">
      <c r="A31" s="2" t="s">
        <v>32</v>
      </c>
      <c r="B31" s="3" t="s">
        <v>33</v>
      </c>
      <c r="C31" s="4" t="s">
        <v>94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46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95</v>
      </c>
      <c r="P31" s="5">
        <v>215987440</v>
      </c>
      <c r="Q31" s="5">
        <v>0</v>
      </c>
      <c r="R31" s="5">
        <v>0</v>
      </c>
      <c r="S31" s="5">
        <v>215987440</v>
      </c>
      <c r="T31" s="5">
        <v>0</v>
      </c>
      <c r="U31" s="5">
        <v>215987440</v>
      </c>
      <c r="V31" s="5">
        <v>0</v>
      </c>
      <c r="W31" s="5">
        <v>58350131</v>
      </c>
      <c r="X31" s="5">
        <v>58350131</v>
      </c>
      <c r="Y31" s="5">
        <v>39337232</v>
      </c>
      <c r="Z31" s="5">
        <v>39337232</v>
      </c>
    </row>
    <row r="32" spans="1:26" ht="45">
      <c r="A32" s="2" t="s">
        <v>32</v>
      </c>
      <c r="B32" s="3" t="s">
        <v>33</v>
      </c>
      <c r="C32" s="4" t="s">
        <v>96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53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97</v>
      </c>
      <c r="P32" s="5">
        <v>26970643</v>
      </c>
      <c r="Q32" s="5">
        <v>0</v>
      </c>
      <c r="R32" s="5">
        <v>0</v>
      </c>
      <c r="S32" s="5">
        <v>26970643</v>
      </c>
      <c r="T32" s="5">
        <v>0</v>
      </c>
      <c r="U32" s="5">
        <v>25258043</v>
      </c>
      <c r="V32" s="5">
        <v>1712600</v>
      </c>
      <c r="W32" s="5">
        <v>6574800</v>
      </c>
      <c r="X32" s="5">
        <v>6574800</v>
      </c>
      <c r="Y32" s="5">
        <v>4270800</v>
      </c>
      <c r="Z32" s="5">
        <v>4270800</v>
      </c>
    </row>
    <row r="33" spans="1:28">
      <c r="A33" s="2" t="s">
        <v>32</v>
      </c>
      <c r="B33" s="3" t="s">
        <v>33</v>
      </c>
      <c r="C33" s="4" t="s">
        <v>98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43</v>
      </c>
      <c r="I33" s="2" t="s">
        <v>43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99</v>
      </c>
      <c r="P33" s="5">
        <v>283076775</v>
      </c>
      <c r="Q33" s="5">
        <v>0</v>
      </c>
      <c r="R33" s="5">
        <v>0</v>
      </c>
      <c r="S33" s="5">
        <v>283076775</v>
      </c>
      <c r="T33" s="5">
        <v>0</v>
      </c>
      <c r="U33" s="5">
        <v>283076775</v>
      </c>
      <c r="V33" s="5">
        <v>0</v>
      </c>
      <c r="W33" s="5">
        <v>93715643</v>
      </c>
      <c r="X33" s="5">
        <v>93715643</v>
      </c>
      <c r="Y33" s="5">
        <v>73282634</v>
      </c>
      <c r="Z33" s="5">
        <v>73282634</v>
      </c>
    </row>
    <row r="34" spans="1:28" ht="22.5">
      <c r="A34" s="2" t="s">
        <v>32</v>
      </c>
      <c r="B34" s="3" t="s">
        <v>33</v>
      </c>
      <c r="C34" s="4" t="s">
        <v>100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82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101</v>
      </c>
      <c r="P34" s="5">
        <v>172034753</v>
      </c>
      <c r="Q34" s="5">
        <v>0</v>
      </c>
      <c r="R34" s="5">
        <v>0</v>
      </c>
      <c r="S34" s="5">
        <v>172034753</v>
      </c>
      <c r="T34" s="5">
        <v>0</v>
      </c>
      <c r="U34" s="5">
        <v>172034753</v>
      </c>
      <c r="V34" s="5">
        <v>0</v>
      </c>
      <c r="W34" s="5">
        <v>48815029</v>
      </c>
      <c r="X34" s="5">
        <v>48815029</v>
      </c>
      <c r="Y34" s="5">
        <v>32702302</v>
      </c>
      <c r="Z34" s="5">
        <v>32702302</v>
      </c>
    </row>
    <row r="35" spans="1:28" ht="22.5">
      <c r="A35" s="2" t="s">
        <v>32</v>
      </c>
      <c r="B35" s="3" t="s">
        <v>33</v>
      </c>
      <c r="C35" s="4" t="s">
        <v>102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103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104</v>
      </c>
      <c r="P35" s="5">
        <v>7018406</v>
      </c>
      <c r="Q35" s="5">
        <v>0</v>
      </c>
      <c r="R35" s="5">
        <v>0</v>
      </c>
      <c r="S35" s="5">
        <v>7018406</v>
      </c>
      <c r="T35" s="5">
        <v>0</v>
      </c>
      <c r="U35" s="5">
        <v>7018406</v>
      </c>
      <c r="V35" s="5">
        <v>0</v>
      </c>
      <c r="W35" s="5">
        <v>2337617</v>
      </c>
      <c r="X35" s="5">
        <v>2337617</v>
      </c>
      <c r="Y35" s="5">
        <v>1685807</v>
      </c>
      <c r="Z35" s="5">
        <v>1685807</v>
      </c>
    </row>
    <row r="36" spans="1:28">
      <c r="A36" s="2" t="s">
        <v>32</v>
      </c>
      <c r="B36" s="3" t="s">
        <v>33</v>
      </c>
      <c r="C36" s="4" t="s">
        <v>105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103</v>
      </c>
      <c r="I36" s="2"/>
      <c r="J36" s="2"/>
      <c r="K36" s="2"/>
      <c r="L36" s="2" t="s">
        <v>38</v>
      </c>
      <c r="M36" s="2" t="s">
        <v>39</v>
      </c>
      <c r="N36" s="2" t="s">
        <v>40</v>
      </c>
      <c r="O36" s="3" t="s">
        <v>106</v>
      </c>
      <c r="P36" s="5">
        <v>86905300</v>
      </c>
      <c r="Q36" s="5">
        <v>0</v>
      </c>
      <c r="R36" s="5">
        <v>0</v>
      </c>
      <c r="S36" s="5">
        <v>86905300</v>
      </c>
      <c r="T36" s="5">
        <v>0</v>
      </c>
      <c r="U36" s="5">
        <v>86905300</v>
      </c>
      <c r="V36" s="5">
        <v>0</v>
      </c>
      <c r="W36" s="5">
        <v>21622800</v>
      </c>
      <c r="X36" s="5">
        <v>21622800</v>
      </c>
      <c r="Y36" s="5">
        <v>13980000</v>
      </c>
      <c r="Z36" s="5">
        <v>13980000</v>
      </c>
    </row>
    <row r="37" spans="1:28">
      <c r="A37" s="2" t="s">
        <v>32</v>
      </c>
      <c r="B37" s="3" t="s">
        <v>33</v>
      </c>
      <c r="C37" s="4" t="s">
        <v>107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108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109</v>
      </c>
      <c r="P37" s="5">
        <v>57936600</v>
      </c>
      <c r="Q37" s="5">
        <v>0</v>
      </c>
      <c r="R37" s="5">
        <v>0</v>
      </c>
      <c r="S37" s="5">
        <v>57936600</v>
      </c>
      <c r="T37" s="5">
        <v>0</v>
      </c>
      <c r="U37" s="5">
        <v>57936600</v>
      </c>
      <c r="V37" s="5">
        <v>0</v>
      </c>
      <c r="W37" s="5">
        <v>14414400</v>
      </c>
      <c r="X37" s="5">
        <v>14414400</v>
      </c>
      <c r="Y37" s="5">
        <v>9319300</v>
      </c>
      <c r="Z37" s="5">
        <v>9319300</v>
      </c>
    </row>
    <row r="38" spans="1:28">
      <c r="A38" s="9"/>
      <c r="B38" s="10"/>
      <c r="C38" s="1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 t="s">
        <v>173</v>
      </c>
      <c r="P38" s="13">
        <f>SUM(P10:P37)</f>
        <v>5181610266</v>
      </c>
      <c r="Q38" s="13">
        <f t="shared" ref="Q38:AB38" si="0">SUM(Q10:Q37)</f>
        <v>114248429</v>
      </c>
      <c r="R38" s="13">
        <f t="shared" si="0"/>
        <v>114248429</v>
      </c>
      <c r="S38" s="13">
        <f t="shared" si="0"/>
        <v>5181610266</v>
      </c>
      <c r="T38" s="13">
        <f t="shared" si="0"/>
        <v>0</v>
      </c>
      <c r="U38" s="13">
        <f t="shared" si="0"/>
        <v>5137238666</v>
      </c>
      <c r="V38" s="13">
        <f t="shared" si="0"/>
        <v>44371600</v>
      </c>
      <c r="W38" s="13">
        <f t="shared" si="0"/>
        <v>1004674885</v>
      </c>
      <c r="X38" s="13">
        <f t="shared" si="0"/>
        <v>837824511</v>
      </c>
      <c r="Y38" s="13">
        <f t="shared" si="0"/>
        <v>733382184</v>
      </c>
      <c r="Z38" s="13">
        <f t="shared" si="0"/>
        <v>733382184</v>
      </c>
      <c r="AA38" s="6">
        <f t="shared" si="0"/>
        <v>0</v>
      </c>
      <c r="AB38" s="6">
        <f t="shared" si="0"/>
        <v>0</v>
      </c>
    </row>
    <row r="39" spans="1:28">
      <c r="A39" s="2" t="s">
        <v>32</v>
      </c>
      <c r="B39" s="3" t="s">
        <v>33</v>
      </c>
      <c r="C39" s="4" t="s">
        <v>110</v>
      </c>
      <c r="D39" s="2" t="s">
        <v>35</v>
      </c>
      <c r="E39" s="2" t="s">
        <v>43</v>
      </c>
      <c r="F39" s="2" t="s">
        <v>37</v>
      </c>
      <c r="G39" s="2" t="s">
        <v>82</v>
      </c>
      <c r="H39" s="2" t="s">
        <v>111</v>
      </c>
      <c r="I39" s="2" t="s">
        <v>43</v>
      </c>
      <c r="J39" s="2"/>
      <c r="K39" s="2"/>
      <c r="L39" s="2" t="s">
        <v>38</v>
      </c>
      <c r="M39" s="2" t="s">
        <v>39</v>
      </c>
      <c r="N39" s="2" t="s">
        <v>40</v>
      </c>
      <c r="O39" s="3" t="s">
        <v>112</v>
      </c>
      <c r="P39" s="5">
        <v>591000</v>
      </c>
      <c r="Q39" s="5">
        <v>0</v>
      </c>
      <c r="R39" s="5">
        <v>0</v>
      </c>
      <c r="S39" s="5">
        <v>591000</v>
      </c>
      <c r="T39" s="5">
        <v>0</v>
      </c>
      <c r="U39" s="5">
        <v>0</v>
      </c>
      <c r="V39" s="5">
        <v>591000</v>
      </c>
      <c r="W39" s="5">
        <v>0</v>
      </c>
      <c r="X39" s="5">
        <v>0</v>
      </c>
      <c r="Y39" s="5">
        <v>0</v>
      </c>
      <c r="Z39" s="5">
        <v>0</v>
      </c>
    </row>
    <row r="40" spans="1:28">
      <c r="A40" s="2" t="s">
        <v>32</v>
      </c>
      <c r="B40" s="3" t="s">
        <v>33</v>
      </c>
      <c r="C40" s="4" t="s">
        <v>113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82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114</v>
      </c>
      <c r="P40" s="5">
        <v>23496621</v>
      </c>
      <c r="Q40" s="5">
        <v>0</v>
      </c>
      <c r="R40" s="5">
        <v>0</v>
      </c>
      <c r="S40" s="5">
        <v>23496621</v>
      </c>
      <c r="T40" s="5">
        <v>0</v>
      </c>
      <c r="U40" s="5">
        <v>16500000</v>
      </c>
      <c r="V40" s="5">
        <v>6996621</v>
      </c>
      <c r="W40" s="5">
        <v>11409000</v>
      </c>
      <c r="X40" s="5">
        <v>0</v>
      </c>
      <c r="Y40" s="5">
        <v>0</v>
      </c>
      <c r="Z40" s="5">
        <v>0</v>
      </c>
    </row>
    <row r="41" spans="1:28">
      <c r="A41" s="2" t="s">
        <v>32</v>
      </c>
      <c r="B41" s="3" t="s">
        <v>33</v>
      </c>
      <c r="C41" s="4" t="s">
        <v>115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116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117</v>
      </c>
      <c r="P41" s="5">
        <v>2000000</v>
      </c>
      <c r="Q41" s="5">
        <v>0</v>
      </c>
      <c r="R41" s="5">
        <v>0</v>
      </c>
      <c r="S41" s="5">
        <v>2000000</v>
      </c>
      <c r="T41" s="5">
        <v>0</v>
      </c>
      <c r="U41" s="5">
        <v>106327</v>
      </c>
      <c r="V41" s="5">
        <v>1893673</v>
      </c>
      <c r="W41" s="5">
        <v>106327</v>
      </c>
      <c r="X41" s="5">
        <v>106327</v>
      </c>
      <c r="Y41" s="5">
        <v>106327</v>
      </c>
      <c r="Z41" s="5">
        <v>106327</v>
      </c>
    </row>
    <row r="42" spans="1:28">
      <c r="A42" s="2" t="s">
        <v>32</v>
      </c>
      <c r="B42" s="3" t="s">
        <v>33</v>
      </c>
      <c r="C42" s="4" t="s">
        <v>118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119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120</v>
      </c>
      <c r="P42" s="5">
        <v>3268724</v>
      </c>
      <c r="Q42" s="5">
        <v>0</v>
      </c>
      <c r="R42" s="5">
        <v>0</v>
      </c>
      <c r="S42" s="5">
        <v>3268724</v>
      </c>
      <c r="T42" s="5">
        <v>0</v>
      </c>
      <c r="U42" s="5">
        <v>1590000</v>
      </c>
      <c r="V42" s="5">
        <v>1678724</v>
      </c>
      <c r="W42" s="5">
        <v>701000</v>
      </c>
      <c r="X42" s="5">
        <v>701000</v>
      </c>
      <c r="Y42" s="5">
        <v>701000</v>
      </c>
      <c r="Z42" s="5">
        <v>701000</v>
      </c>
    </row>
    <row r="43" spans="1:28">
      <c r="A43" s="2" t="s">
        <v>32</v>
      </c>
      <c r="B43" s="3" t="s">
        <v>33</v>
      </c>
      <c r="C43" s="4" t="s">
        <v>121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122</v>
      </c>
      <c r="I43" s="2" t="s">
        <v>36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123</v>
      </c>
      <c r="P43" s="5">
        <v>102000</v>
      </c>
      <c r="Q43" s="5">
        <v>0</v>
      </c>
      <c r="R43" s="5">
        <v>0</v>
      </c>
      <c r="S43" s="5">
        <v>102000</v>
      </c>
      <c r="T43" s="5">
        <v>0</v>
      </c>
      <c r="U43" s="5">
        <v>0</v>
      </c>
      <c r="V43" s="5">
        <v>102000</v>
      </c>
      <c r="W43" s="5">
        <v>0</v>
      </c>
      <c r="X43" s="5">
        <v>0</v>
      </c>
      <c r="Y43" s="5">
        <v>0</v>
      </c>
      <c r="Z43" s="5">
        <v>0</v>
      </c>
    </row>
    <row r="44" spans="1:28">
      <c r="A44" s="2" t="s">
        <v>32</v>
      </c>
      <c r="B44" s="3" t="s">
        <v>33</v>
      </c>
      <c r="C44" s="4" t="s">
        <v>124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43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125</v>
      </c>
      <c r="P44" s="5">
        <v>200000</v>
      </c>
      <c r="Q44" s="5">
        <v>0</v>
      </c>
      <c r="R44" s="5">
        <v>0</v>
      </c>
      <c r="S44" s="5">
        <v>200000</v>
      </c>
      <c r="T44" s="5">
        <v>0</v>
      </c>
      <c r="U44" s="5">
        <v>0</v>
      </c>
      <c r="V44" s="5">
        <v>200000</v>
      </c>
      <c r="W44" s="5">
        <v>0</v>
      </c>
      <c r="X44" s="5">
        <v>0</v>
      </c>
      <c r="Y44" s="5">
        <v>0</v>
      </c>
      <c r="Z44" s="5">
        <v>0</v>
      </c>
    </row>
    <row r="45" spans="1:28">
      <c r="A45" s="2" t="s">
        <v>32</v>
      </c>
      <c r="B45" s="3" t="s">
        <v>33</v>
      </c>
      <c r="C45" s="4" t="s">
        <v>126</v>
      </c>
      <c r="D45" s="2" t="s">
        <v>35</v>
      </c>
      <c r="E45" s="2" t="s">
        <v>43</v>
      </c>
      <c r="F45" s="2" t="s">
        <v>37</v>
      </c>
      <c r="G45" s="2" t="s">
        <v>46</v>
      </c>
      <c r="H45" s="2" t="s">
        <v>43</v>
      </c>
      <c r="I45" s="2" t="s">
        <v>43</v>
      </c>
      <c r="J45" s="2"/>
      <c r="K45" s="2"/>
      <c r="L45" s="2" t="s">
        <v>83</v>
      </c>
      <c r="M45" s="2" t="s">
        <v>84</v>
      </c>
      <c r="N45" s="2" t="s">
        <v>40</v>
      </c>
      <c r="O45" s="3" t="s">
        <v>127</v>
      </c>
      <c r="P45" s="5">
        <v>0</v>
      </c>
      <c r="Q45" s="5">
        <v>2317644</v>
      </c>
      <c r="R45" s="5">
        <v>0</v>
      </c>
      <c r="S45" s="5">
        <v>2317644</v>
      </c>
      <c r="T45" s="5">
        <v>0</v>
      </c>
      <c r="U45" s="5">
        <v>2317644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</row>
    <row r="46" spans="1:28" ht="22.5">
      <c r="A46" s="2" t="s">
        <v>32</v>
      </c>
      <c r="B46" s="3" t="s">
        <v>33</v>
      </c>
      <c r="C46" s="4" t="s">
        <v>128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46</v>
      </c>
      <c r="I46" s="2" t="s">
        <v>129</v>
      </c>
      <c r="J46" s="2"/>
      <c r="K46" s="2"/>
      <c r="L46" s="2" t="s">
        <v>38</v>
      </c>
      <c r="M46" s="2" t="s">
        <v>39</v>
      </c>
      <c r="N46" s="2" t="s">
        <v>40</v>
      </c>
      <c r="O46" s="3" t="s">
        <v>130</v>
      </c>
      <c r="P46" s="5">
        <v>0</v>
      </c>
      <c r="Q46" s="5">
        <v>800000</v>
      </c>
      <c r="R46" s="5">
        <v>0</v>
      </c>
      <c r="S46" s="5">
        <v>800000</v>
      </c>
      <c r="T46" s="5">
        <v>0</v>
      </c>
      <c r="U46" s="5">
        <v>532500</v>
      </c>
      <c r="V46" s="5">
        <v>267500</v>
      </c>
      <c r="W46" s="5">
        <v>532500</v>
      </c>
      <c r="X46" s="5">
        <v>532500</v>
      </c>
      <c r="Y46" s="5">
        <v>532500</v>
      </c>
      <c r="Z46" s="5">
        <v>532500</v>
      </c>
    </row>
    <row r="47" spans="1:28" ht="22.5">
      <c r="A47" s="2" t="s">
        <v>32</v>
      </c>
      <c r="B47" s="3" t="s">
        <v>33</v>
      </c>
      <c r="C47" s="4" t="s">
        <v>131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46</v>
      </c>
      <c r="I47" s="2" t="s">
        <v>132</v>
      </c>
      <c r="J47" s="2"/>
      <c r="K47" s="2"/>
      <c r="L47" s="2" t="s">
        <v>38</v>
      </c>
      <c r="M47" s="2" t="s">
        <v>39</v>
      </c>
      <c r="N47" s="2" t="s">
        <v>40</v>
      </c>
      <c r="O47" s="3" t="s">
        <v>133</v>
      </c>
      <c r="P47" s="5">
        <v>39054803</v>
      </c>
      <c r="Q47" s="5">
        <v>0</v>
      </c>
      <c r="R47" s="5">
        <v>800000</v>
      </c>
      <c r="S47" s="5">
        <v>38254803</v>
      </c>
      <c r="T47" s="5">
        <v>0</v>
      </c>
      <c r="U47" s="5">
        <v>3292300</v>
      </c>
      <c r="V47" s="5">
        <v>34962503</v>
      </c>
      <c r="W47" s="5">
        <v>3292300</v>
      </c>
      <c r="X47" s="5">
        <v>3292300</v>
      </c>
      <c r="Y47" s="5">
        <v>3292300</v>
      </c>
      <c r="Z47" s="5">
        <v>3292300</v>
      </c>
    </row>
    <row r="48" spans="1:28" ht="22.5">
      <c r="A48" s="2" t="s">
        <v>32</v>
      </c>
      <c r="B48" s="3" t="s">
        <v>33</v>
      </c>
      <c r="C48" s="4" t="s">
        <v>131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46</v>
      </c>
      <c r="I48" s="2" t="s">
        <v>132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133</v>
      </c>
      <c r="P48" s="5">
        <v>106500000</v>
      </c>
      <c r="Q48" s="5">
        <v>0</v>
      </c>
      <c r="R48" s="5">
        <v>0</v>
      </c>
      <c r="S48" s="5">
        <v>106500000</v>
      </c>
      <c r="T48" s="5">
        <v>0</v>
      </c>
      <c r="U48" s="5">
        <v>0</v>
      </c>
      <c r="V48" s="5">
        <v>106500000</v>
      </c>
      <c r="W48" s="5">
        <v>0</v>
      </c>
      <c r="X48" s="5">
        <v>0</v>
      </c>
      <c r="Y48" s="5">
        <v>0</v>
      </c>
      <c r="Z48" s="5">
        <v>0</v>
      </c>
    </row>
    <row r="49" spans="1:26" ht="22.5">
      <c r="A49" s="2" t="s">
        <v>32</v>
      </c>
      <c r="B49" s="3" t="s">
        <v>33</v>
      </c>
      <c r="C49" s="4" t="s">
        <v>134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53</v>
      </c>
      <c r="I49" s="2" t="s">
        <v>43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135</v>
      </c>
      <c r="P49" s="5">
        <v>0</v>
      </c>
      <c r="Q49" s="5">
        <v>20000000</v>
      </c>
      <c r="R49" s="5">
        <v>0</v>
      </c>
      <c r="S49" s="5">
        <v>20000000</v>
      </c>
      <c r="T49" s="5">
        <v>0</v>
      </c>
      <c r="U49" s="5">
        <v>20000000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</row>
    <row r="50" spans="1:26" ht="22.5">
      <c r="A50" s="2" t="s">
        <v>32</v>
      </c>
      <c r="B50" s="3" t="s">
        <v>33</v>
      </c>
      <c r="C50" s="4" t="s">
        <v>136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53</v>
      </c>
      <c r="I50" s="2" t="s">
        <v>39</v>
      </c>
      <c r="J50" s="2"/>
      <c r="K50" s="2"/>
      <c r="L50" s="2" t="s">
        <v>83</v>
      </c>
      <c r="M50" s="2" t="s">
        <v>84</v>
      </c>
      <c r="N50" s="2" t="s">
        <v>40</v>
      </c>
      <c r="O50" s="3" t="s">
        <v>137</v>
      </c>
      <c r="P50" s="5">
        <v>0</v>
      </c>
      <c r="Q50" s="5">
        <v>279068706</v>
      </c>
      <c r="R50" s="5">
        <v>0</v>
      </c>
      <c r="S50" s="5">
        <v>279068706</v>
      </c>
      <c r="T50" s="5">
        <v>0</v>
      </c>
      <c r="U50" s="5">
        <v>279068706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</row>
    <row r="51" spans="1:26" ht="22.5">
      <c r="A51" s="2" t="s">
        <v>32</v>
      </c>
      <c r="B51" s="3" t="s">
        <v>33</v>
      </c>
      <c r="C51" s="4" t="s">
        <v>138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53</v>
      </c>
      <c r="I51" s="2" t="s">
        <v>58</v>
      </c>
      <c r="J51" s="2"/>
      <c r="K51" s="2"/>
      <c r="L51" s="2" t="s">
        <v>38</v>
      </c>
      <c r="M51" s="2" t="s">
        <v>39</v>
      </c>
      <c r="N51" s="2" t="s">
        <v>40</v>
      </c>
      <c r="O51" s="3" t="s">
        <v>139</v>
      </c>
      <c r="P51" s="5">
        <v>342047680</v>
      </c>
      <c r="Q51" s="5">
        <v>24190180</v>
      </c>
      <c r="R51" s="5">
        <v>36357130</v>
      </c>
      <c r="S51" s="5">
        <v>329880730</v>
      </c>
      <c r="T51" s="5">
        <v>0</v>
      </c>
      <c r="U51" s="5">
        <v>305654060.54000002</v>
      </c>
      <c r="V51" s="5">
        <v>24226669.460000001</v>
      </c>
      <c r="W51" s="5">
        <v>285290406.54000002</v>
      </c>
      <c r="X51" s="5">
        <v>46356837</v>
      </c>
      <c r="Y51" s="5">
        <v>46356837</v>
      </c>
      <c r="Z51" s="5">
        <v>45777712</v>
      </c>
    </row>
    <row r="52" spans="1:26" ht="22.5">
      <c r="A52" s="2" t="s">
        <v>32</v>
      </c>
      <c r="B52" s="3" t="s">
        <v>33</v>
      </c>
      <c r="C52" s="4" t="s">
        <v>138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53</v>
      </c>
      <c r="I52" s="2" t="s">
        <v>58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139</v>
      </c>
      <c r="P52" s="5">
        <v>453222133</v>
      </c>
      <c r="Q52" s="5">
        <v>0</v>
      </c>
      <c r="R52" s="5">
        <v>323386350</v>
      </c>
      <c r="S52" s="5">
        <v>129835783</v>
      </c>
      <c r="T52" s="5">
        <v>0</v>
      </c>
      <c r="U52" s="5">
        <v>0</v>
      </c>
      <c r="V52" s="5">
        <v>129835783</v>
      </c>
      <c r="W52" s="5">
        <v>0</v>
      </c>
      <c r="X52" s="5">
        <v>0</v>
      </c>
      <c r="Y52" s="5">
        <v>0</v>
      </c>
      <c r="Z52" s="5">
        <v>0</v>
      </c>
    </row>
    <row r="53" spans="1:26" ht="22.5">
      <c r="A53" s="2" t="s">
        <v>32</v>
      </c>
      <c r="B53" s="3" t="s">
        <v>33</v>
      </c>
      <c r="C53" s="4" t="s">
        <v>138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53</v>
      </c>
      <c r="I53" s="2" t="s">
        <v>58</v>
      </c>
      <c r="J53" s="2"/>
      <c r="K53" s="2"/>
      <c r="L53" s="2" t="s">
        <v>83</v>
      </c>
      <c r="M53" s="2" t="s">
        <v>140</v>
      </c>
      <c r="N53" s="2" t="s">
        <v>40</v>
      </c>
      <c r="O53" s="3" t="s">
        <v>139</v>
      </c>
      <c r="P53" s="5">
        <v>57900033</v>
      </c>
      <c r="Q53" s="5">
        <v>0</v>
      </c>
      <c r="R53" s="5">
        <v>0</v>
      </c>
      <c r="S53" s="5">
        <v>57900033</v>
      </c>
      <c r="T53" s="5">
        <v>0</v>
      </c>
      <c r="U53" s="5">
        <v>0</v>
      </c>
      <c r="V53" s="5">
        <v>57900033</v>
      </c>
      <c r="W53" s="5">
        <v>0</v>
      </c>
      <c r="X53" s="5">
        <v>0</v>
      </c>
      <c r="Y53" s="5">
        <v>0</v>
      </c>
      <c r="Z53" s="5">
        <v>0</v>
      </c>
    </row>
    <row r="54" spans="1:26">
      <c r="A54" s="2" t="s">
        <v>32</v>
      </c>
      <c r="B54" s="3" t="s">
        <v>33</v>
      </c>
      <c r="C54" s="4" t="s">
        <v>141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53</v>
      </c>
      <c r="I54" s="2" t="s">
        <v>61</v>
      </c>
      <c r="J54" s="2"/>
      <c r="K54" s="2"/>
      <c r="L54" s="2" t="s">
        <v>38</v>
      </c>
      <c r="M54" s="2" t="s">
        <v>39</v>
      </c>
      <c r="N54" s="2" t="s">
        <v>40</v>
      </c>
      <c r="O54" s="3" t="s">
        <v>142</v>
      </c>
      <c r="P54" s="5">
        <v>0</v>
      </c>
      <c r="Q54" s="5">
        <v>36357130</v>
      </c>
      <c r="R54" s="5">
        <v>0</v>
      </c>
      <c r="S54" s="5">
        <v>36357130</v>
      </c>
      <c r="T54" s="5">
        <v>0</v>
      </c>
      <c r="U54" s="5">
        <v>36357130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</row>
    <row r="55" spans="1:26">
      <c r="A55" s="2" t="s">
        <v>32</v>
      </c>
      <c r="B55" s="3" t="s">
        <v>33</v>
      </c>
      <c r="C55" s="4" t="s">
        <v>143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103</v>
      </c>
      <c r="I55" s="2" t="s">
        <v>108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144</v>
      </c>
      <c r="P55" s="5">
        <v>152000000</v>
      </c>
      <c r="Q55" s="5">
        <v>0</v>
      </c>
      <c r="R55" s="5">
        <v>24190000</v>
      </c>
      <c r="S55" s="5">
        <v>127810000</v>
      </c>
      <c r="T55" s="5">
        <v>0</v>
      </c>
      <c r="U55" s="5">
        <v>127810000</v>
      </c>
      <c r="V55" s="5">
        <v>0</v>
      </c>
      <c r="W55" s="5">
        <v>127810000</v>
      </c>
      <c r="X55" s="5">
        <v>22000000</v>
      </c>
      <c r="Y55" s="5">
        <v>11000000</v>
      </c>
      <c r="Z55" s="5">
        <v>11000000</v>
      </c>
    </row>
    <row r="56" spans="1:26">
      <c r="A56" s="2" t="s">
        <v>32</v>
      </c>
      <c r="B56" s="3" t="s">
        <v>33</v>
      </c>
      <c r="C56" s="4" t="s">
        <v>143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103</v>
      </c>
      <c r="I56" s="2" t="s">
        <v>108</v>
      </c>
      <c r="J56" s="2"/>
      <c r="K56" s="2"/>
      <c r="L56" s="2" t="s">
        <v>83</v>
      </c>
      <c r="M56" s="2" t="s">
        <v>84</v>
      </c>
      <c r="N56" s="2" t="s">
        <v>40</v>
      </c>
      <c r="O56" s="3" t="s">
        <v>144</v>
      </c>
      <c r="P56" s="5">
        <v>0</v>
      </c>
      <c r="Q56" s="5">
        <v>24765936</v>
      </c>
      <c r="R56" s="5">
        <v>2765936</v>
      </c>
      <c r="S56" s="5">
        <v>22000000</v>
      </c>
      <c r="T56" s="5">
        <v>0</v>
      </c>
      <c r="U56" s="5">
        <v>22000000</v>
      </c>
      <c r="V56" s="5">
        <v>0</v>
      </c>
      <c r="W56" s="5">
        <v>22000000</v>
      </c>
      <c r="X56" s="5">
        <v>0</v>
      </c>
      <c r="Y56" s="5">
        <v>0</v>
      </c>
      <c r="Z56" s="5">
        <v>0</v>
      </c>
    </row>
    <row r="57" spans="1:26" ht="22.5">
      <c r="A57" s="2" t="s">
        <v>32</v>
      </c>
      <c r="B57" s="3" t="s">
        <v>33</v>
      </c>
      <c r="C57" s="4" t="s">
        <v>145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103</v>
      </c>
      <c r="I57" s="2" t="s">
        <v>116</v>
      </c>
      <c r="J57" s="2"/>
      <c r="K57" s="2"/>
      <c r="L57" s="2" t="s">
        <v>38</v>
      </c>
      <c r="M57" s="2" t="s">
        <v>39</v>
      </c>
      <c r="N57" s="2" t="s">
        <v>40</v>
      </c>
      <c r="O57" s="3" t="s">
        <v>146</v>
      </c>
      <c r="P57" s="5">
        <v>6561000</v>
      </c>
      <c r="Q57" s="5">
        <v>0</v>
      </c>
      <c r="R57" s="5">
        <v>0</v>
      </c>
      <c r="S57" s="5">
        <v>6561000</v>
      </c>
      <c r="T57" s="5">
        <v>0</v>
      </c>
      <c r="U57" s="5">
        <v>366000</v>
      </c>
      <c r="V57" s="5">
        <v>6195000</v>
      </c>
      <c r="W57" s="5">
        <v>366000</v>
      </c>
      <c r="X57" s="5">
        <v>366000</v>
      </c>
      <c r="Y57" s="5">
        <v>366000</v>
      </c>
      <c r="Z57" s="5">
        <v>366000</v>
      </c>
    </row>
    <row r="58" spans="1:26" ht="22.5">
      <c r="A58" s="2" t="s">
        <v>32</v>
      </c>
      <c r="B58" s="3" t="s">
        <v>33</v>
      </c>
      <c r="C58" s="4" t="s">
        <v>145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103</v>
      </c>
      <c r="I58" s="2" t="s">
        <v>116</v>
      </c>
      <c r="J58" s="2"/>
      <c r="K58" s="2"/>
      <c r="L58" s="2" t="s">
        <v>83</v>
      </c>
      <c r="M58" s="2" t="s">
        <v>84</v>
      </c>
      <c r="N58" s="2" t="s">
        <v>40</v>
      </c>
      <c r="O58" s="3" t="s">
        <v>146</v>
      </c>
      <c r="P58" s="5">
        <v>15500000</v>
      </c>
      <c r="Q58" s="5">
        <v>0</v>
      </c>
      <c r="R58" s="5">
        <v>0</v>
      </c>
      <c r="S58" s="5">
        <v>15500000</v>
      </c>
      <c r="T58" s="5">
        <v>0</v>
      </c>
      <c r="U58" s="5">
        <v>0</v>
      </c>
      <c r="V58" s="5">
        <v>15500000</v>
      </c>
      <c r="W58" s="5">
        <v>0</v>
      </c>
      <c r="X58" s="5">
        <v>0</v>
      </c>
      <c r="Y58" s="5">
        <v>0</v>
      </c>
      <c r="Z58" s="5">
        <v>0</v>
      </c>
    </row>
    <row r="59" spans="1:26" ht="22.5">
      <c r="A59" s="2" t="s">
        <v>32</v>
      </c>
      <c r="B59" s="3" t="s">
        <v>33</v>
      </c>
      <c r="C59" s="4" t="s">
        <v>147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108</v>
      </c>
      <c r="I59" s="2" t="s">
        <v>103</v>
      </c>
      <c r="J59" s="2"/>
      <c r="K59" s="2"/>
      <c r="L59" s="2" t="s">
        <v>38</v>
      </c>
      <c r="M59" s="2" t="s">
        <v>39</v>
      </c>
      <c r="N59" s="2" t="s">
        <v>40</v>
      </c>
      <c r="O59" s="3" t="s">
        <v>148</v>
      </c>
      <c r="P59" s="5">
        <v>22430000</v>
      </c>
      <c r="Q59" s="5">
        <v>0</v>
      </c>
      <c r="R59" s="5">
        <v>0</v>
      </c>
      <c r="S59" s="5">
        <v>22430000</v>
      </c>
      <c r="T59" s="5">
        <v>0</v>
      </c>
      <c r="U59" s="5">
        <v>509200</v>
      </c>
      <c r="V59" s="5">
        <v>21920800</v>
      </c>
      <c r="W59" s="5">
        <v>509200</v>
      </c>
      <c r="X59" s="5">
        <v>509200</v>
      </c>
      <c r="Y59" s="5">
        <v>509200</v>
      </c>
      <c r="Z59" s="5">
        <v>509200</v>
      </c>
    </row>
    <row r="60" spans="1:26" ht="22.5">
      <c r="A60" s="2" t="s">
        <v>32</v>
      </c>
      <c r="B60" s="3" t="s">
        <v>33</v>
      </c>
      <c r="C60" s="4" t="s">
        <v>149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116</v>
      </c>
      <c r="I60" s="2" t="s">
        <v>36</v>
      </c>
      <c r="J60" s="2"/>
      <c r="K60" s="2"/>
      <c r="L60" s="2" t="s">
        <v>38</v>
      </c>
      <c r="M60" s="2" t="s">
        <v>39</v>
      </c>
      <c r="N60" s="2" t="s">
        <v>40</v>
      </c>
      <c r="O60" s="3" t="s">
        <v>150</v>
      </c>
      <c r="P60" s="5">
        <v>11800000</v>
      </c>
      <c r="Q60" s="5">
        <v>0</v>
      </c>
      <c r="R60" s="5">
        <v>0</v>
      </c>
      <c r="S60" s="5">
        <v>11800000</v>
      </c>
      <c r="T60" s="5">
        <v>0</v>
      </c>
      <c r="U60" s="5">
        <v>11800000</v>
      </c>
      <c r="V60" s="5">
        <v>0</v>
      </c>
      <c r="W60" s="5">
        <v>2364104</v>
      </c>
      <c r="X60" s="5">
        <v>2364104</v>
      </c>
      <c r="Y60" s="5">
        <v>1927354</v>
      </c>
      <c r="Z60" s="5">
        <v>1736690</v>
      </c>
    </row>
    <row r="61" spans="1:26">
      <c r="A61" s="2" t="s">
        <v>32</v>
      </c>
      <c r="B61" s="3" t="s">
        <v>33</v>
      </c>
      <c r="C61" s="4" t="s">
        <v>151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116</v>
      </c>
      <c r="I61" s="2" t="s">
        <v>43</v>
      </c>
      <c r="J61" s="2"/>
      <c r="K61" s="2"/>
      <c r="L61" s="2" t="s">
        <v>38</v>
      </c>
      <c r="M61" s="2" t="s">
        <v>39</v>
      </c>
      <c r="N61" s="2" t="s">
        <v>40</v>
      </c>
      <c r="O61" s="3" t="s">
        <v>152</v>
      </c>
      <c r="P61" s="5">
        <v>83646215</v>
      </c>
      <c r="Q61" s="5">
        <v>0</v>
      </c>
      <c r="R61" s="5">
        <v>3320010</v>
      </c>
      <c r="S61" s="5">
        <v>80326205</v>
      </c>
      <c r="T61" s="5">
        <v>0</v>
      </c>
      <c r="U61" s="5">
        <v>80326205</v>
      </c>
      <c r="V61" s="5">
        <v>0</v>
      </c>
      <c r="W61" s="5">
        <v>12325740</v>
      </c>
      <c r="X61" s="5">
        <v>12325740</v>
      </c>
      <c r="Y61" s="5">
        <v>12325740</v>
      </c>
      <c r="Z61" s="5">
        <v>12325740</v>
      </c>
    </row>
    <row r="62" spans="1:26">
      <c r="A62" s="2" t="s">
        <v>32</v>
      </c>
      <c r="B62" s="3" t="s">
        <v>33</v>
      </c>
      <c r="C62" s="4" t="s">
        <v>153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116</v>
      </c>
      <c r="I62" s="2" t="s">
        <v>53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154</v>
      </c>
      <c r="P62" s="5">
        <v>2200000</v>
      </c>
      <c r="Q62" s="5">
        <v>0</v>
      </c>
      <c r="R62" s="5">
        <v>0</v>
      </c>
      <c r="S62" s="5">
        <v>2200000</v>
      </c>
      <c r="T62" s="5">
        <v>0</v>
      </c>
      <c r="U62" s="5">
        <v>2200000</v>
      </c>
      <c r="V62" s="5">
        <v>0</v>
      </c>
      <c r="W62" s="5">
        <v>626484</v>
      </c>
      <c r="X62" s="5">
        <v>626484</v>
      </c>
      <c r="Y62" s="5">
        <v>626484</v>
      </c>
      <c r="Z62" s="5">
        <v>626484</v>
      </c>
    </row>
    <row r="63" spans="1:26">
      <c r="A63" s="2" t="s">
        <v>32</v>
      </c>
      <c r="B63" s="3" t="s">
        <v>33</v>
      </c>
      <c r="C63" s="4" t="s">
        <v>155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116</v>
      </c>
      <c r="I63" s="2" t="s">
        <v>103</v>
      </c>
      <c r="J63" s="2"/>
      <c r="K63" s="2"/>
      <c r="L63" s="2" t="s">
        <v>38</v>
      </c>
      <c r="M63" s="2" t="s">
        <v>39</v>
      </c>
      <c r="N63" s="2" t="s">
        <v>40</v>
      </c>
      <c r="O63" s="3" t="s">
        <v>156</v>
      </c>
      <c r="P63" s="5">
        <v>38711100</v>
      </c>
      <c r="Q63" s="5">
        <v>0</v>
      </c>
      <c r="R63" s="5">
        <v>0</v>
      </c>
      <c r="S63" s="5">
        <v>38711100</v>
      </c>
      <c r="T63" s="5">
        <v>0</v>
      </c>
      <c r="U63" s="5">
        <v>38711100</v>
      </c>
      <c r="V63" s="5">
        <v>0</v>
      </c>
      <c r="W63" s="5">
        <v>5920530</v>
      </c>
      <c r="X63" s="5">
        <v>5920530</v>
      </c>
      <c r="Y63" s="5">
        <v>5920530</v>
      </c>
      <c r="Z63" s="5">
        <v>5920530</v>
      </c>
    </row>
    <row r="64" spans="1:26">
      <c r="A64" s="2" t="s">
        <v>32</v>
      </c>
      <c r="B64" s="3" t="s">
        <v>33</v>
      </c>
      <c r="C64" s="4" t="s">
        <v>157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116</v>
      </c>
      <c r="I64" s="2" t="s">
        <v>108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158</v>
      </c>
      <c r="P64" s="5">
        <v>0</v>
      </c>
      <c r="Q64" s="5">
        <v>3320010</v>
      </c>
      <c r="R64" s="5">
        <v>0</v>
      </c>
      <c r="S64" s="5">
        <v>3320010</v>
      </c>
      <c r="T64" s="5">
        <v>0</v>
      </c>
      <c r="U64" s="5">
        <v>3320010</v>
      </c>
      <c r="V64" s="5">
        <v>0</v>
      </c>
      <c r="W64" s="5">
        <v>3320010</v>
      </c>
      <c r="X64" s="5">
        <v>3320010</v>
      </c>
      <c r="Y64" s="5">
        <v>0</v>
      </c>
      <c r="Z64" s="5">
        <v>0</v>
      </c>
    </row>
    <row r="65" spans="1:28">
      <c r="A65" s="2" t="s">
        <v>32</v>
      </c>
      <c r="B65" s="3" t="s">
        <v>33</v>
      </c>
      <c r="C65" s="4" t="s">
        <v>159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79</v>
      </c>
      <c r="I65" s="2" t="s">
        <v>160</v>
      </c>
      <c r="J65" s="2"/>
      <c r="K65" s="2"/>
      <c r="L65" s="2" t="s">
        <v>38</v>
      </c>
      <c r="M65" s="2" t="s">
        <v>39</v>
      </c>
      <c r="N65" s="2" t="s">
        <v>40</v>
      </c>
      <c r="O65" s="3" t="s">
        <v>161</v>
      </c>
      <c r="P65" s="5">
        <v>25000000</v>
      </c>
      <c r="Q65" s="5">
        <v>0</v>
      </c>
      <c r="R65" s="5">
        <v>0</v>
      </c>
      <c r="S65" s="5">
        <v>25000000</v>
      </c>
      <c r="T65" s="5">
        <v>0</v>
      </c>
      <c r="U65" s="5">
        <v>0</v>
      </c>
      <c r="V65" s="5">
        <v>25000000</v>
      </c>
      <c r="W65" s="5">
        <v>0</v>
      </c>
      <c r="X65" s="5">
        <v>0</v>
      </c>
      <c r="Y65" s="5">
        <v>0</v>
      </c>
      <c r="Z65" s="5">
        <v>0</v>
      </c>
    </row>
    <row r="66" spans="1:28">
      <c r="A66" s="2" t="s">
        <v>32</v>
      </c>
      <c r="B66" s="3" t="s">
        <v>33</v>
      </c>
      <c r="C66" s="4" t="s">
        <v>162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79</v>
      </c>
      <c r="I66" s="2" t="s">
        <v>61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163</v>
      </c>
      <c r="P66" s="5">
        <v>1500000</v>
      </c>
      <c r="Q66" s="5">
        <v>0</v>
      </c>
      <c r="R66" s="5">
        <v>0</v>
      </c>
      <c r="S66" s="5">
        <v>1500000</v>
      </c>
      <c r="T66" s="5">
        <v>0</v>
      </c>
      <c r="U66" s="5">
        <v>0</v>
      </c>
      <c r="V66" s="5">
        <v>1500000</v>
      </c>
      <c r="W66" s="5">
        <v>0</v>
      </c>
      <c r="X66" s="5">
        <v>0</v>
      </c>
      <c r="Y66" s="5">
        <v>0</v>
      </c>
      <c r="Z66" s="5">
        <v>0</v>
      </c>
    </row>
    <row r="67" spans="1:28" ht="22.5">
      <c r="A67" s="2" t="s">
        <v>32</v>
      </c>
      <c r="B67" s="3" t="s">
        <v>33</v>
      </c>
      <c r="C67" s="4" t="s">
        <v>164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39</v>
      </c>
      <c r="I67" s="2" t="s">
        <v>43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165</v>
      </c>
      <c r="P67" s="5">
        <v>5820000</v>
      </c>
      <c r="Q67" s="5">
        <v>0</v>
      </c>
      <c r="R67" s="5">
        <v>0</v>
      </c>
      <c r="S67" s="5">
        <v>5820000</v>
      </c>
      <c r="T67" s="5">
        <v>0</v>
      </c>
      <c r="U67" s="5">
        <v>52650</v>
      </c>
      <c r="V67" s="5">
        <v>5767350</v>
      </c>
      <c r="W67" s="5">
        <v>52650</v>
      </c>
      <c r="X67" s="5">
        <v>52650</v>
      </c>
      <c r="Y67" s="5">
        <v>52650</v>
      </c>
      <c r="Z67" s="5">
        <v>52650</v>
      </c>
    </row>
    <row r="68" spans="1:28">
      <c r="A68" s="2" t="s">
        <v>32</v>
      </c>
      <c r="B68" s="3" t="s">
        <v>33</v>
      </c>
      <c r="C68" s="4" t="s">
        <v>166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140</v>
      </c>
      <c r="I68" s="2" t="s">
        <v>53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167</v>
      </c>
      <c r="P68" s="5">
        <v>38543037</v>
      </c>
      <c r="Q68" s="5">
        <v>0</v>
      </c>
      <c r="R68" s="5">
        <v>0</v>
      </c>
      <c r="S68" s="5">
        <v>38543037</v>
      </c>
      <c r="T68" s="5">
        <v>0</v>
      </c>
      <c r="U68" s="5">
        <v>38543037</v>
      </c>
      <c r="V68" s="5">
        <v>0</v>
      </c>
      <c r="W68" s="5">
        <v>2052000</v>
      </c>
      <c r="X68" s="5">
        <v>2052000</v>
      </c>
      <c r="Y68" s="5">
        <v>2052000</v>
      </c>
      <c r="Z68" s="5">
        <v>2052000</v>
      </c>
    </row>
    <row r="69" spans="1:28">
      <c r="A69" s="2" t="s">
        <v>32</v>
      </c>
      <c r="B69" s="3" t="s">
        <v>33</v>
      </c>
      <c r="C69" s="4" t="s">
        <v>166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140</v>
      </c>
      <c r="I69" s="2" t="s">
        <v>53</v>
      </c>
      <c r="J69" s="2"/>
      <c r="K69" s="2"/>
      <c r="L69" s="2" t="s">
        <v>83</v>
      </c>
      <c r="M69" s="2" t="s">
        <v>84</v>
      </c>
      <c r="N69" s="2" t="s">
        <v>40</v>
      </c>
      <c r="O69" s="3" t="s">
        <v>167</v>
      </c>
      <c r="P69" s="5">
        <v>30456963</v>
      </c>
      <c r="Q69" s="5">
        <v>0</v>
      </c>
      <c r="R69" s="5">
        <v>0</v>
      </c>
      <c r="S69" s="5">
        <v>30456963</v>
      </c>
      <c r="T69" s="5">
        <v>0</v>
      </c>
      <c r="U69" s="5">
        <v>1508963</v>
      </c>
      <c r="V69" s="5">
        <v>28948000</v>
      </c>
      <c r="W69" s="5">
        <v>0</v>
      </c>
      <c r="X69" s="5">
        <v>0</v>
      </c>
      <c r="Y69" s="5">
        <v>0</v>
      </c>
      <c r="Z69" s="5">
        <v>0</v>
      </c>
    </row>
    <row r="70" spans="1:28">
      <c r="A70" s="2" t="s">
        <v>32</v>
      </c>
      <c r="B70" s="3" t="s">
        <v>33</v>
      </c>
      <c r="C70" s="4" t="s">
        <v>168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169</v>
      </c>
      <c r="I70" s="2" t="s">
        <v>36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170</v>
      </c>
      <c r="P70" s="5">
        <v>850000</v>
      </c>
      <c r="Q70" s="5">
        <v>0</v>
      </c>
      <c r="R70" s="5">
        <v>0</v>
      </c>
      <c r="S70" s="5">
        <v>850000</v>
      </c>
      <c r="T70" s="5">
        <v>0</v>
      </c>
      <c r="U70" s="5">
        <v>0</v>
      </c>
      <c r="V70" s="5">
        <v>850000</v>
      </c>
      <c r="W70" s="5">
        <v>0</v>
      </c>
      <c r="X70" s="5">
        <v>0</v>
      </c>
      <c r="Y70" s="5">
        <v>0</v>
      </c>
      <c r="Z70" s="5">
        <v>0</v>
      </c>
    </row>
    <row r="71" spans="1:28" ht="22.5">
      <c r="A71" s="2" t="s">
        <v>32</v>
      </c>
      <c r="B71" s="3" t="s">
        <v>33</v>
      </c>
      <c r="C71" s="4" t="s">
        <v>171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169</v>
      </c>
      <c r="I71" s="2" t="s">
        <v>82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172</v>
      </c>
      <c r="P71" s="5">
        <v>600000</v>
      </c>
      <c r="Q71" s="5">
        <v>0</v>
      </c>
      <c r="R71" s="5">
        <v>0</v>
      </c>
      <c r="S71" s="5">
        <v>600000</v>
      </c>
      <c r="T71" s="5">
        <v>0</v>
      </c>
      <c r="U71" s="5">
        <v>0</v>
      </c>
      <c r="V71" s="5">
        <v>600000</v>
      </c>
      <c r="W71" s="5">
        <v>0</v>
      </c>
      <c r="X71" s="5">
        <v>0</v>
      </c>
      <c r="Y71" s="5">
        <v>0</v>
      </c>
      <c r="Z71" s="5">
        <v>0</v>
      </c>
    </row>
    <row r="72" spans="1:28">
      <c r="A72" s="9"/>
      <c r="B72" s="10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2" t="s">
        <v>174</v>
      </c>
      <c r="P72" s="13">
        <f>SUM(P39:P71)</f>
        <v>1464001309</v>
      </c>
      <c r="Q72" s="13">
        <f t="shared" ref="Q72:AB72" si="1">SUM(Q39:Q71)</f>
        <v>390819606</v>
      </c>
      <c r="R72" s="13">
        <f t="shared" si="1"/>
        <v>390819426</v>
      </c>
      <c r="S72" s="13">
        <f t="shared" si="1"/>
        <v>1464001489</v>
      </c>
      <c r="T72" s="13">
        <f t="shared" si="1"/>
        <v>0</v>
      </c>
      <c r="U72" s="13">
        <f t="shared" si="1"/>
        <v>992565832.53999996</v>
      </c>
      <c r="V72" s="13">
        <f t="shared" si="1"/>
        <v>471435656.46000004</v>
      </c>
      <c r="W72" s="13">
        <f t="shared" si="1"/>
        <v>478678251.54000002</v>
      </c>
      <c r="X72" s="13">
        <f t="shared" si="1"/>
        <v>100525682</v>
      </c>
      <c r="Y72" s="13">
        <f t="shared" si="1"/>
        <v>85768922</v>
      </c>
      <c r="Z72" s="13">
        <f t="shared" si="1"/>
        <v>84999133</v>
      </c>
      <c r="AA72" s="5">
        <f t="shared" si="1"/>
        <v>0</v>
      </c>
      <c r="AB72" s="5">
        <f t="shared" si="1"/>
        <v>0</v>
      </c>
    </row>
    <row r="73" spans="1:28" ht="22.5">
      <c r="A73" s="2" t="s">
        <v>32</v>
      </c>
      <c r="B73" s="3" t="s">
        <v>33</v>
      </c>
      <c r="C73" s="4" t="s">
        <v>175</v>
      </c>
      <c r="D73" s="2" t="s">
        <v>35</v>
      </c>
      <c r="E73" s="2" t="s">
        <v>82</v>
      </c>
      <c r="F73" s="2" t="s">
        <v>43</v>
      </c>
      <c r="G73" s="2" t="s">
        <v>36</v>
      </c>
      <c r="H73" s="2" t="s">
        <v>36</v>
      </c>
      <c r="I73" s="2"/>
      <c r="J73" s="2"/>
      <c r="K73" s="2"/>
      <c r="L73" s="2" t="s">
        <v>38</v>
      </c>
      <c r="M73" s="2" t="s">
        <v>160</v>
      </c>
      <c r="N73" s="2" t="s">
        <v>176</v>
      </c>
      <c r="O73" s="3" t="s">
        <v>177</v>
      </c>
      <c r="P73" s="5">
        <v>14145780</v>
      </c>
      <c r="Q73" s="5">
        <v>0</v>
      </c>
      <c r="R73" s="5">
        <v>0</v>
      </c>
      <c r="S73" s="5">
        <v>14145780</v>
      </c>
      <c r="T73" s="5">
        <v>0</v>
      </c>
      <c r="U73" s="5">
        <v>0</v>
      </c>
      <c r="V73" s="5">
        <v>14145780</v>
      </c>
      <c r="W73" s="5">
        <v>0</v>
      </c>
      <c r="X73" s="5">
        <v>0</v>
      </c>
      <c r="Y73" s="5">
        <v>0</v>
      </c>
      <c r="Z73" s="5">
        <v>0</v>
      </c>
    </row>
    <row r="74" spans="1:28">
      <c r="A74" s="2" t="s">
        <v>32</v>
      </c>
      <c r="B74" s="3" t="s">
        <v>33</v>
      </c>
      <c r="C74" s="4" t="s">
        <v>178</v>
      </c>
      <c r="D74" s="2" t="s">
        <v>35</v>
      </c>
      <c r="E74" s="2" t="s">
        <v>82</v>
      </c>
      <c r="F74" s="2" t="s">
        <v>103</v>
      </c>
      <c r="G74" s="2" t="s">
        <v>36</v>
      </c>
      <c r="H74" s="2" t="s">
        <v>36</v>
      </c>
      <c r="I74" s="2"/>
      <c r="J74" s="2"/>
      <c r="K74" s="2"/>
      <c r="L74" s="2" t="s">
        <v>38</v>
      </c>
      <c r="M74" s="2" t="s">
        <v>39</v>
      </c>
      <c r="N74" s="2" t="s">
        <v>40</v>
      </c>
      <c r="O74" s="3" t="s">
        <v>179</v>
      </c>
      <c r="P74" s="5">
        <v>4680000</v>
      </c>
      <c r="Q74" s="5">
        <v>0</v>
      </c>
      <c r="R74" s="5">
        <v>0</v>
      </c>
      <c r="S74" s="5">
        <v>4680000</v>
      </c>
      <c r="T74" s="5">
        <v>0</v>
      </c>
      <c r="U74" s="5">
        <v>0</v>
      </c>
      <c r="V74" s="5">
        <v>4680000</v>
      </c>
      <c r="W74" s="5">
        <v>0</v>
      </c>
      <c r="X74" s="5">
        <v>0</v>
      </c>
      <c r="Y74" s="5">
        <v>0</v>
      </c>
      <c r="Z74" s="5">
        <v>0</v>
      </c>
    </row>
    <row r="75" spans="1:28">
      <c r="A75" s="9"/>
      <c r="B75" s="10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2" t="s">
        <v>180</v>
      </c>
      <c r="P75" s="13">
        <f>SUM(P73:P74)</f>
        <v>18825780</v>
      </c>
      <c r="Q75" s="13">
        <f t="shared" ref="Q75:Z75" si="2">SUM(Q73:Q74)</f>
        <v>0</v>
      </c>
      <c r="R75" s="13">
        <f t="shared" si="2"/>
        <v>0</v>
      </c>
      <c r="S75" s="13">
        <f t="shared" si="2"/>
        <v>18825780</v>
      </c>
      <c r="T75" s="13">
        <f t="shared" si="2"/>
        <v>0</v>
      </c>
      <c r="U75" s="13">
        <f t="shared" si="2"/>
        <v>0</v>
      </c>
      <c r="V75" s="13">
        <f t="shared" si="2"/>
        <v>18825780</v>
      </c>
      <c r="W75" s="13">
        <f t="shared" si="2"/>
        <v>0</v>
      </c>
      <c r="X75" s="13">
        <f t="shared" si="2"/>
        <v>0</v>
      </c>
      <c r="Y75" s="13">
        <f t="shared" si="2"/>
        <v>0</v>
      </c>
      <c r="Z75" s="13">
        <f t="shared" si="2"/>
        <v>0</v>
      </c>
    </row>
    <row r="76" spans="1:28">
      <c r="A76" s="9"/>
      <c r="B76" s="10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2" t="s">
        <v>181</v>
      </c>
      <c r="P76" s="13">
        <f>+P75+P72+P38</f>
        <v>6664437355</v>
      </c>
      <c r="Q76" s="13">
        <f t="shared" ref="Q76:Z76" si="3">+Q75+Q72+Q38</f>
        <v>505068035</v>
      </c>
      <c r="R76" s="13">
        <f t="shared" si="3"/>
        <v>505067855</v>
      </c>
      <c r="S76" s="13">
        <f t="shared" si="3"/>
        <v>6664437535</v>
      </c>
      <c r="T76" s="13">
        <f t="shared" si="3"/>
        <v>0</v>
      </c>
      <c r="U76" s="13">
        <f t="shared" si="3"/>
        <v>6129804498.54</v>
      </c>
      <c r="V76" s="13">
        <f t="shared" si="3"/>
        <v>534633036.46000004</v>
      </c>
      <c r="W76" s="13">
        <f t="shared" si="3"/>
        <v>1483353136.54</v>
      </c>
      <c r="X76" s="13">
        <f t="shared" si="3"/>
        <v>938350193</v>
      </c>
      <c r="Y76" s="13">
        <f t="shared" si="3"/>
        <v>819151106</v>
      </c>
      <c r="Z76" s="13">
        <f t="shared" si="3"/>
        <v>818381317</v>
      </c>
      <c r="AA76" s="7"/>
      <c r="AB76" s="7"/>
    </row>
    <row r="77" spans="1:28" ht="56.25">
      <c r="A77" s="2" t="s">
        <v>32</v>
      </c>
      <c r="B77" s="3" t="s">
        <v>33</v>
      </c>
      <c r="C77" s="4" t="s">
        <v>182</v>
      </c>
      <c r="D77" s="2" t="s">
        <v>183</v>
      </c>
      <c r="E77" s="2" t="s">
        <v>184</v>
      </c>
      <c r="F77" s="2" t="s">
        <v>185</v>
      </c>
      <c r="G77" s="2" t="s">
        <v>36</v>
      </c>
      <c r="H77" s="2"/>
      <c r="I77" s="2"/>
      <c r="J77" s="2"/>
      <c r="K77" s="2"/>
      <c r="L77" s="2" t="s">
        <v>38</v>
      </c>
      <c r="M77" s="2" t="s">
        <v>39</v>
      </c>
      <c r="N77" s="2" t="s">
        <v>40</v>
      </c>
      <c r="O77" s="3" t="s">
        <v>186</v>
      </c>
      <c r="P77" s="5">
        <v>3643000000</v>
      </c>
      <c r="Q77" s="5">
        <v>0</v>
      </c>
      <c r="R77" s="5">
        <v>0</v>
      </c>
      <c r="S77" s="5">
        <v>3643000000</v>
      </c>
      <c r="T77" s="5">
        <v>0</v>
      </c>
      <c r="U77" s="5">
        <v>2777947545</v>
      </c>
      <c r="V77" s="5">
        <v>865052455</v>
      </c>
      <c r="W77" s="5">
        <v>2624446779</v>
      </c>
      <c r="X77" s="5">
        <v>392218557</v>
      </c>
      <c r="Y77" s="5">
        <v>384216891</v>
      </c>
      <c r="Z77" s="5">
        <v>296773014</v>
      </c>
    </row>
    <row r="78" spans="1:28" ht="56.25">
      <c r="A78" s="2" t="s">
        <v>32</v>
      </c>
      <c r="B78" s="3" t="s">
        <v>33</v>
      </c>
      <c r="C78" s="4" t="s">
        <v>182</v>
      </c>
      <c r="D78" s="2" t="s">
        <v>183</v>
      </c>
      <c r="E78" s="2" t="s">
        <v>184</v>
      </c>
      <c r="F78" s="2" t="s">
        <v>185</v>
      </c>
      <c r="G78" s="2" t="s">
        <v>36</v>
      </c>
      <c r="H78" s="2"/>
      <c r="I78" s="2"/>
      <c r="J78" s="2"/>
      <c r="K78" s="2"/>
      <c r="L78" s="2" t="s">
        <v>83</v>
      </c>
      <c r="M78" s="2" t="s">
        <v>140</v>
      </c>
      <c r="N78" s="2" t="s">
        <v>40</v>
      </c>
      <c r="O78" s="3" t="s">
        <v>186</v>
      </c>
      <c r="P78" s="5">
        <v>35952597</v>
      </c>
      <c r="Q78" s="5">
        <v>0</v>
      </c>
      <c r="R78" s="5">
        <v>0</v>
      </c>
      <c r="S78" s="5">
        <v>35952597</v>
      </c>
      <c r="T78" s="5">
        <v>0</v>
      </c>
      <c r="U78" s="5">
        <v>0</v>
      </c>
      <c r="V78" s="5">
        <v>35952597</v>
      </c>
      <c r="W78" s="5">
        <v>0</v>
      </c>
      <c r="X78" s="5">
        <v>0</v>
      </c>
      <c r="Y78" s="5">
        <v>0</v>
      </c>
      <c r="Z78" s="5">
        <v>0</v>
      </c>
    </row>
    <row r="79" spans="1:28" ht="45">
      <c r="A79" s="2" t="s">
        <v>32</v>
      </c>
      <c r="B79" s="3" t="s">
        <v>33</v>
      </c>
      <c r="C79" s="4" t="s">
        <v>187</v>
      </c>
      <c r="D79" s="2" t="s">
        <v>183</v>
      </c>
      <c r="E79" s="2" t="s">
        <v>188</v>
      </c>
      <c r="F79" s="2" t="s">
        <v>185</v>
      </c>
      <c r="G79" s="2" t="s">
        <v>36</v>
      </c>
      <c r="H79" s="2"/>
      <c r="I79" s="2"/>
      <c r="J79" s="2"/>
      <c r="K79" s="2"/>
      <c r="L79" s="2" t="s">
        <v>38</v>
      </c>
      <c r="M79" s="2" t="s">
        <v>39</v>
      </c>
      <c r="N79" s="2" t="s">
        <v>40</v>
      </c>
      <c r="O79" s="3" t="s">
        <v>189</v>
      </c>
      <c r="P79" s="5">
        <v>130000000</v>
      </c>
      <c r="Q79" s="5">
        <v>0</v>
      </c>
      <c r="R79" s="5">
        <v>0</v>
      </c>
      <c r="S79" s="5">
        <v>130000000</v>
      </c>
      <c r="T79" s="5">
        <v>0</v>
      </c>
      <c r="U79" s="5">
        <v>81000000</v>
      </c>
      <c r="V79" s="5">
        <v>49000000</v>
      </c>
      <c r="W79" s="5">
        <v>81000000</v>
      </c>
      <c r="X79" s="5">
        <v>8301708</v>
      </c>
      <c r="Y79" s="5">
        <v>8301708</v>
      </c>
      <c r="Z79" s="5">
        <v>8301708</v>
      </c>
    </row>
    <row r="80" spans="1:28" ht="78.75">
      <c r="A80" s="2" t="s">
        <v>32</v>
      </c>
      <c r="B80" s="3" t="s">
        <v>33</v>
      </c>
      <c r="C80" s="4" t="s">
        <v>190</v>
      </c>
      <c r="D80" s="2" t="s">
        <v>183</v>
      </c>
      <c r="E80" s="2" t="s">
        <v>188</v>
      </c>
      <c r="F80" s="2" t="s">
        <v>185</v>
      </c>
      <c r="G80" s="2" t="s">
        <v>43</v>
      </c>
      <c r="H80" s="2"/>
      <c r="I80" s="2"/>
      <c r="J80" s="2"/>
      <c r="K80" s="2"/>
      <c r="L80" s="2" t="s">
        <v>38</v>
      </c>
      <c r="M80" s="2" t="s">
        <v>39</v>
      </c>
      <c r="N80" s="2" t="s">
        <v>40</v>
      </c>
      <c r="O80" s="3" t="s">
        <v>191</v>
      </c>
      <c r="P80" s="5">
        <v>800000000</v>
      </c>
      <c r="Q80" s="5">
        <v>0</v>
      </c>
      <c r="R80" s="5">
        <v>0</v>
      </c>
      <c r="S80" s="5">
        <v>800000000</v>
      </c>
      <c r="T80" s="5">
        <v>0</v>
      </c>
      <c r="U80" s="5">
        <v>485272794</v>
      </c>
      <c r="V80" s="5">
        <v>314727206</v>
      </c>
      <c r="W80" s="5">
        <v>345071824</v>
      </c>
      <c r="X80" s="5">
        <v>44766908</v>
      </c>
      <c r="Y80" s="5">
        <v>42446908</v>
      </c>
      <c r="Z80" s="5">
        <v>42446908</v>
      </c>
    </row>
    <row r="81" spans="1:28" ht="78.75">
      <c r="A81" s="2" t="s">
        <v>32</v>
      </c>
      <c r="B81" s="3" t="s">
        <v>33</v>
      </c>
      <c r="C81" s="4" t="s">
        <v>192</v>
      </c>
      <c r="D81" s="2" t="s">
        <v>183</v>
      </c>
      <c r="E81" s="2" t="s">
        <v>188</v>
      </c>
      <c r="F81" s="2" t="s">
        <v>185</v>
      </c>
      <c r="G81" s="2" t="s">
        <v>82</v>
      </c>
      <c r="H81" s="2"/>
      <c r="I81" s="2"/>
      <c r="J81" s="2"/>
      <c r="K81" s="2"/>
      <c r="L81" s="2" t="s">
        <v>38</v>
      </c>
      <c r="M81" s="2" t="s">
        <v>39</v>
      </c>
      <c r="N81" s="2" t="s">
        <v>40</v>
      </c>
      <c r="O81" s="3" t="s">
        <v>193</v>
      </c>
      <c r="P81" s="5">
        <v>800000000</v>
      </c>
      <c r="Q81" s="5">
        <v>0</v>
      </c>
      <c r="R81" s="5">
        <v>0</v>
      </c>
      <c r="S81" s="5">
        <v>800000000</v>
      </c>
      <c r="T81" s="5">
        <v>0</v>
      </c>
      <c r="U81" s="5">
        <v>646384579</v>
      </c>
      <c r="V81" s="5">
        <v>153615421</v>
      </c>
      <c r="W81" s="5">
        <v>644792863</v>
      </c>
      <c r="X81" s="5">
        <v>12878370</v>
      </c>
      <c r="Y81" s="5">
        <v>12878370</v>
      </c>
      <c r="Z81" s="5">
        <v>12878370</v>
      </c>
    </row>
    <row r="82" spans="1:28">
      <c r="A82" s="9"/>
      <c r="B82" s="10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2" t="s">
        <v>194</v>
      </c>
      <c r="P82" s="13">
        <f>SUM(P77:P81)</f>
        <v>5408952597</v>
      </c>
      <c r="Q82" s="13">
        <f t="shared" ref="Q82:AB82" si="4">SUM(Q77:Q81)</f>
        <v>0</v>
      </c>
      <c r="R82" s="13">
        <f t="shared" si="4"/>
        <v>0</v>
      </c>
      <c r="S82" s="13">
        <f t="shared" si="4"/>
        <v>5408952597</v>
      </c>
      <c r="T82" s="13">
        <f t="shared" si="4"/>
        <v>0</v>
      </c>
      <c r="U82" s="13">
        <f t="shared" si="4"/>
        <v>3990604918</v>
      </c>
      <c r="V82" s="13">
        <f t="shared" si="4"/>
        <v>1418347679</v>
      </c>
      <c r="W82" s="13">
        <f t="shared" si="4"/>
        <v>3695311466</v>
      </c>
      <c r="X82" s="13">
        <f t="shared" si="4"/>
        <v>458165543</v>
      </c>
      <c r="Y82" s="13">
        <f t="shared" si="4"/>
        <v>447843877</v>
      </c>
      <c r="Z82" s="13">
        <f t="shared" si="4"/>
        <v>360400000</v>
      </c>
      <c r="AA82" s="6">
        <f t="shared" si="4"/>
        <v>0</v>
      </c>
      <c r="AB82" s="6">
        <f t="shared" si="4"/>
        <v>0</v>
      </c>
    </row>
    <row r="83" spans="1:28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2" t="s">
        <v>195</v>
      </c>
      <c r="P83" s="13">
        <f>+P82+P76</f>
        <v>12073389952</v>
      </c>
      <c r="Q83" s="13">
        <f t="shared" ref="Q83:AB83" si="5">+Q82+Q76</f>
        <v>505068035</v>
      </c>
      <c r="R83" s="13">
        <f t="shared" si="5"/>
        <v>505067855</v>
      </c>
      <c r="S83" s="13">
        <f t="shared" si="5"/>
        <v>12073390132</v>
      </c>
      <c r="T83" s="13">
        <f t="shared" si="5"/>
        <v>0</v>
      </c>
      <c r="U83" s="13">
        <f t="shared" si="5"/>
        <v>10120409416.540001</v>
      </c>
      <c r="V83" s="13">
        <f t="shared" si="5"/>
        <v>1952980715.46</v>
      </c>
      <c r="W83" s="13">
        <f t="shared" si="5"/>
        <v>5178664602.54</v>
      </c>
      <c r="X83" s="13">
        <f t="shared" si="5"/>
        <v>1396515736</v>
      </c>
      <c r="Y83" s="13">
        <f t="shared" si="5"/>
        <v>1266994983</v>
      </c>
      <c r="Z83" s="13">
        <f t="shared" si="5"/>
        <v>1178781317</v>
      </c>
      <c r="AA83" s="6">
        <f t="shared" si="5"/>
        <v>0</v>
      </c>
      <c r="AB83" s="6">
        <f t="shared" si="5"/>
        <v>0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  <legacyDrawing r:id="rId3"/>
  <oleObjects>
    <oleObject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Nataly Vargas Avendaño</dc:creator>
  <cp:lastModifiedBy>Angie Nataly Vargas Avendaño</cp:lastModifiedBy>
  <dcterms:created xsi:type="dcterms:W3CDTF">2017-03-02T21:45:00Z</dcterms:created>
  <dcterms:modified xsi:type="dcterms:W3CDTF">2017-03-08T13:31:22Z</dcterms:modified>
</cp:coreProperties>
</file>