
<file path=[Content_Types].xml><?xml version="1.0" encoding="utf-8"?>
<Types xmlns="http://schemas.openxmlformats.org/package/2006/content-types">
  <Default Extension="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25725"/>
</workbook>
</file>

<file path=xl/calcChain.xml><?xml version="1.0" encoding="utf-8"?>
<calcChain xmlns="http://schemas.openxmlformats.org/spreadsheetml/2006/main">
  <c r="Q93" i="1"/>
  <c r="R93"/>
  <c r="S93"/>
  <c r="T93"/>
  <c r="U93"/>
  <c r="V93"/>
  <c r="W93"/>
  <c r="X93"/>
  <c r="Y93"/>
  <c r="Z93"/>
  <c r="P93"/>
  <c r="Q87"/>
  <c r="R87"/>
  <c r="S87"/>
  <c r="T87"/>
  <c r="U87"/>
  <c r="V87"/>
  <c r="W87"/>
  <c r="X87"/>
  <c r="Y87"/>
  <c r="Z87"/>
  <c r="P87"/>
  <c r="Q86"/>
  <c r="R86"/>
  <c r="S86"/>
  <c r="T86"/>
  <c r="U86"/>
  <c r="V86"/>
  <c r="W86"/>
  <c r="X86"/>
  <c r="Y86"/>
  <c r="Z86"/>
  <c r="P86"/>
  <c r="Q81"/>
  <c r="R81"/>
  <c r="S81"/>
  <c r="T81"/>
  <c r="U81"/>
  <c r="V81"/>
  <c r="W81"/>
  <c r="X81"/>
  <c r="Y81"/>
  <c r="Z81"/>
  <c r="P81"/>
  <c r="Q38"/>
  <c r="R38"/>
  <c r="S38"/>
  <c r="T38"/>
  <c r="U38"/>
  <c r="V38"/>
  <c r="W38"/>
  <c r="X38"/>
  <c r="Y38"/>
  <c r="Z38"/>
  <c r="P38"/>
</calcChain>
</file>

<file path=xl/sharedStrings.xml><?xml version="1.0" encoding="utf-8"?>
<sst xmlns="http://schemas.openxmlformats.org/spreadsheetml/2006/main" count="1151" uniqueCount="195">
  <si>
    <t>Año Fiscal:</t>
  </si>
  <si>
    <t/>
  </si>
  <si>
    <t>Vigencia:</t>
  </si>
  <si>
    <t>Actual</t>
  </si>
  <si>
    <t>Periodo:</t>
  </si>
  <si>
    <t>Enero-Noviembre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</si>
  <si>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</si>
  <si>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</si>
  <si>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</si>
  <si>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</si>
  <si>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</si>
  <si>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</si>
  <si>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</si>
  <si>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</si>
  <si>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</si>
  <si>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</si>
  <si>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</si>
  <si>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</si>
  <si>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</si>
  <si>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</si>
  <si>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</si>
  <si>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</si>
  <si>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</si>
  <si>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</si>
  <si>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</si>
  <si>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</si>
  <si>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</si>
  <si>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</si>
  <si>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</si>
  <si>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</si>
  <si>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</si>
  <si>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</si>
  <si>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</si>
  <si>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</si>
  <si>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</si>
  <si>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</si>
  <si>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</si>
  <si>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</si>
  <si>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</si>
  <si>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</si>
  <si>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</si>
  <si>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</si>
  <si>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</si>
  <si>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</si>
  <si>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</si>
  <si>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</si>
  <si>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</si>
  <si>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</si>
  <si>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</si>
  <si>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</si>
  <si>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</si>
  <si>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</si>
  <si>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</si>
  <si>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</si>
  <si>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</si>
  <si>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</si>
  <si>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</si>
  <si>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</si>
  <si>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</si>
  <si>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</si>
  <si>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</si>
  <si>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</si>
  <si>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</si>
  <si>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</si>
  <si>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</si>
  <si>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</si>
  <si>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</si>
  <si>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</si>
  <si>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</si>
  <si>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</si>
  <si>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</si>
  <si>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</si>
  <si>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</si>
  <si>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</si>
  <si>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</si>
  <si>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</si>
  <si>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</si>
  <si>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</si>
  <si>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</si>
  <si>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</si>
  <si>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</si>
  <si>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</si>
  <si>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</si>
  <si>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INDEMNIZACION POR VACACIONES</t>
  </si>
  <si>
    <t>Propios</t>
  </si>
  <si>
    <t>20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</si>
  <si>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</si>
  <si>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</si>
  <si>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</si>
  <si>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</si>
  <si>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</si>
  <si>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</si>
  <si>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</si>
  <si>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</si>
  <si>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</si>
  <si>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</si>
  <si>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</si>
  <si>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</si>
  <si>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</si>
  <si>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</si>
  <si>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</si>
  <si>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</si>
  <si>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</si>
  <si>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</si>
  <si>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</si>
  <si>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</si>
  <si>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</si>
  <si>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</si>
  <si>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</si>
  <si>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</si>
  <si>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</si>
  <si>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</si>
  <si>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</si>
  <si>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</si>
  <si>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</si>
  <si>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</si>
  <si>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</si>
  <si>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</si>
  <si>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</si>
  <si>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</si>
  <si>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</si>
  <si>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</si>
  <si>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</si>
  <si>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</si>
  <si>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</si>
  <si>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</si>
  <si>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A-2-0-4-1-6</t>
  </si>
  <si>
    <t>EQUIPO DE SISTEMAS</t>
  </si>
  <si>
    <t>A-2-0-4-1-25</t>
  </si>
  <si>
    <t>25</t>
  </si>
  <si>
    <t>OTRAS COMPRAS DE EQUIPOS</t>
  </si>
  <si>
    <t>A-2-0-4-4-2</t>
  </si>
  <si>
    <t>DOTACION</t>
  </si>
  <si>
    <t>21</t>
  </si>
  <si>
    <t>A-2-0-4-4-23</t>
  </si>
  <si>
    <t>23</t>
  </si>
  <si>
    <t>OTROS MATERIALES Y SUMINISTROS</t>
  </si>
  <si>
    <t>A-2-0-4-5-12</t>
  </si>
  <si>
    <t>MANTENIMIENTO DE OTROS BIENES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</si>
  <si>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</si>
  <si>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</si>
  <si>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</si>
  <si>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</si>
  <si>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</si>
  <si>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</si>
  <si>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</si>
  <si>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</si>
  <si>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</si>
  <si>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</si>
  <si>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</si>
  <si>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</si>
  <si>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</si>
  <si>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</si>
  <si>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</si>
  <si>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</si>
  <si>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</si>
  <si>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</si>
  <si>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</si>
  <si>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</si>
  <si>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</si>
  <si>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A-2-0-4-17-1</t>
  </si>
  <si>
    <t>17</t>
  </si>
  <si>
    <t>GASTOS IMPREVISTOS BIENES</t>
  </si>
  <si>
    <t>A-2-0-4-21-5</t>
  </si>
  <si>
    <t>SERVICIOS DE CAPACITACION</t>
  </si>
  <si>
    <t>A-2-0-4-22-1</t>
  </si>
  <si>
    <t>22</t>
  </si>
  <si>
    <t>COMISIONES BANCARIAS</t>
  </si>
  <si>
    <t>A-2-0-4-22-3</t>
  </si>
  <si>
    <t>GASTOS POR MANEJO DE PORTAFOLIO Y RED SWIFT</t>
  </si>
  <si>
    <t>A-3-2-1-1</t>
  </si>
  <si>
    <t>CUOTA DE AUDITAJE CONTRANAL</t>
  </si>
  <si>
    <t>SSF</t>
  </si>
  <si>
    <t>A-3-6-1-1</t>
  </si>
  <si>
    <t>SENTENCIAS Y CONCILIACIONES</t>
  </si>
  <si>
    <t>C-113-1603-1</t>
  </si>
  <si>
    <t>C</t>
  </si>
  <si>
    <t>113</t>
  </si>
  <si>
    <t>1603</t>
  </si>
  <si>
    <t>ADECUACION  MEJORAMIENTO, MANTENIMIENTO, DOTACION Y CONTROL ARQUITECTONICO DE LAS SEDES DEL INSTITUTO CARO Y CUERVO EN LA CIUDAD DE BOGOTA Y EN EL MUNICIPIO DE CHIA</t>
  </si>
  <si>
    <t>C-213-1603-1</t>
  </si>
  <si>
    <t>213</t>
  </si>
  <si>
    <t>ADQUISICION DE OBRAS PARA LA BIBLIOTECA Y DE EQUIPOS PARA EL FUNCIONAMIENTO Y MODERNIZACION  DE LA IMPRENTA Y LOS PROCESOS MISIONALES Y DE APOYO A NIVEL NACIONAL</t>
  </si>
  <si>
    <t>C-410-1603-1</t>
  </si>
  <si>
    <t>410</t>
  </si>
  <si>
    <t>INVESTIGACIÓN , EDICIÓN  Y DIVULGACIÓN DE LOS TRABAJOS DEL INSTITUTO EN LAS ÁREAS  DE LINGÜÍSTICA, LITERATURA Y SEMIÓTICA A NIVEL NACIONAL</t>
  </si>
  <si>
    <t>C-520-1603-1</t>
  </si>
  <si>
    <t>520</t>
  </si>
  <si>
    <t>FORTALECIMIENTO DEL DESARROLLO INSTITUCIONAL DEL INSTITUTO CARO Y CUERVO A NIVEL NACIONAL</t>
  </si>
  <si>
    <t xml:space="preserve">SUBTOTAL GASTOS DE PERSONAL </t>
  </si>
  <si>
    <t>SUBTOTAL GASTOS GENERALES</t>
  </si>
  <si>
    <t>SUBTOTAL TRANSFERENCIAS</t>
  </si>
  <si>
    <t>TOTAL PRESUPUESTO DE FUNCIONAMIENTO</t>
  </si>
  <si>
    <t xml:space="preserve">SUBTOTAL DE PRESUPUESTO DE INVERSIÓN </t>
  </si>
  <si>
    <t xml:space="preserve">TOTAL PRESUPUESTO </t>
  </si>
</sst>
</file>

<file path=xl/styles.xml><?xml version="1.0" encoding="utf-8"?>
<styleSheet xmlns="http://schemas.openxmlformats.org/spreadsheetml/2006/main">
  <numFmts count="1">
    <numFmt numFmtId="164" formatCode="[$-1240A]&quot;$&quot;\ #,##0.00;\(&quot;$&quot;\ #,##0.00\)"/>
  </numFmts>
  <fonts count="7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1" fillId="2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381000</xdr:colOff>
      <xdr:row>1</xdr:row>
      <xdr:rowOff>142875</xdr:rowOff>
    </xdr:from>
    <xdr:to>
      <xdr:col>25</xdr:col>
      <xdr:colOff>866775</xdr:colOff>
      <xdr:row>4</xdr:row>
      <xdr:rowOff>85725</xdr:rowOff>
    </xdr:to>
    <xdr:pic>
      <xdr:nvPicPr>
        <xdr:cNvPr id="2" name="0 Imagen" descr="LOGO PROSPERIDAD PARA TODOS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374225" y="333375"/>
          <a:ext cx="17430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94"/>
  <sheetViews>
    <sheetView showGridLines="0" tabSelected="1" topLeftCell="R1" workbookViewId="0">
      <selection activeCell="X4" sqref="X4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4" spans="1:26" ht="27" customHeight="1"/>
    <row r="5" spans="1:26">
      <c r="A5" s="10" t="s">
        <v>0</v>
      </c>
      <c r="B5" s="10">
        <v>2016</v>
      </c>
      <c r="C5" s="1" t="s">
        <v>1</v>
      </c>
      <c r="D5" s="1" t="s">
        <v>1</v>
      </c>
      <c r="E5" s="1" t="s">
        <v>1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1" t="s">
        <v>1</v>
      </c>
      <c r="L5" s="1" t="s">
        <v>1</v>
      </c>
      <c r="M5" s="1" t="s">
        <v>1</v>
      </c>
      <c r="N5" s="1" t="s">
        <v>1</v>
      </c>
      <c r="O5" s="1" t="s">
        <v>1</v>
      </c>
      <c r="P5" s="1" t="s">
        <v>1</v>
      </c>
      <c r="Q5" s="1" t="s">
        <v>1</v>
      </c>
      <c r="R5" s="1" t="s">
        <v>1</v>
      </c>
      <c r="S5" s="1" t="s">
        <v>1</v>
      </c>
      <c r="T5" s="1" t="s">
        <v>1</v>
      </c>
      <c r="U5" s="1" t="s">
        <v>1</v>
      </c>
      <c r="V5" s="1" t="s">
        <v>1</v>
      </c>
      <c r="W5" s="1" t="s">
        <v>1</v>
      </c>
      <c r="X5" s="1" t="s">
        <v>1</v>
      </c>
      <c r="Y5" s="1" t="s">
        <v>1</v>
      </c>
      <c r="Z5" s="1" t="s">
        <v>1</v>
      </c>
    </row>
    <row r="6" spans="1:26">
      <c r="A6" s="10" t="s">
        <v>2</v>
      </c>
      <c r="B6" s="10" t="s">
        <v>3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1</v>
      </c>
      <c r="T6" s="1" t="s">
        <v>1</v>
      </c>
      <c r="U6" s="1" t="s">
        <v>1</v>
      </c>
      <c r="V6" s="1" t="s">
        <v>1</v>
      </c>
      <c r="W6" s="1" t="s">
        <v>1</v>
      </c>
      <c r="X6" s="1" t="s">
        <v>1</v>
      </c>
      <c r="Y6" s="1" t="s">
        <v>1</v>
      </c>
      <c r="Z6" s="1" t="s">
        <v>1</v>
      </c>
    </row>
    <row r="7" spans="1:26">
      <c r="A7" s="10" t="s">
        <v>4</v>
      </c>
      <c r="B7" s="10" t="s">
        <v>5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1</v>
      </c>
      <c r="Z7" s="1" t="s">
        <v>1</v>
      </c>
    </row>
    <row r="8" spans="1:26" ht="24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  <c r="S8" s="10" t="s">
        <v>24</v>
      </c>
      <c r="T8" s="10" t="s">
        <v>25</v>
      </c>
      <c r="U8" s="10" t="s">
        <v>26</v>
      </c>
      <c r="V8" s="10" t="s">
        <v>27</v>
      </c>
      <c r="W8" s="10" t="s">
        <v>28</v>
      </c>
      <c r="X8" s="10" t="s">
        <v>29</v>
      </c>
      <c r="Y8" s="10" t="s">
        <v>30</v>
      </c>
      <c r="Z8" s="10" t="s">
        <v>31</v>
      </c>
    </row>
    <row r="9" spans="1:26">
      <c r="A9" s="2" t="s">
        <v>32</v>
      </c>
      <c r="B9" s="3" t="s">
        <v>33</v>
      </c>
      <c r="C9" s="4" t="s">
        <v>34</v>
      </c>
      <c r="D9" s="2" t="s">
        <v>35</v>
      </c>
      <c r="E9" s="2" t="s">
        <v>36</v>
      </c>
      <c r="F9" s="2" t="s">
        <v>37</v>
      </c>
      <c r="G9" s="2" t="s">
        <v>36</v>
      </c>
      <c r="H9" s="2" t="s">
        <v>36</v>
      </c>
      <c r="I9" s="2" t="s">
        <v>36</v>
      </c>
      <c r="J9" s="2"/>
      <c r="K9" s="2"/>
      <c r="L9" s="2" t="s">
        <v>38</v>
      </c>
      <c r="M9" s="2" t="s">
        <v>39</v>
      </c>
      <c r="N9" s="2" t="s">
        <v>40</v>
      </c>
      <c r="O9" s="3" t="s">
        <v>41</v>
      </c>
      <c r="P9" s="5">
        <v>2362000000</v>
      </c>
      <c r="Q9" s="5">
        <v>235338503</v>
      </c>
      <c r="R9" s="5">
        <v>62300000</v>
      </c>
      <c r="S9" s="5">
        <v>2535038503</v>
      </c>
      <c r="T9" s="5">
        <v>0</v>
      </c>
      <c r="U9" s="5">
        <v>2535038503</v>
      </c>
      <c r="V9" s="5">
        <v>0</v>
      </c>
      <c r="W9" s="5">
        <v>2350056094</v>
      </c>
      <c r="X9" s="5">
        <v>2350056094</v>
      </c>
      <c r="Y9" s="5">
        <v>2350056094</v>
      </c>
      <c r="Z9" s="5">
        <v>2350056094</v>
      </c>
    </row>
    <row r="10" spans="1:26">
      <c r="A10" s="2" t="s">
        <v>32</v>
      </c>
      <c r="B10" s="3" t="s">
        <v>33</v>
      </c>
      <c r="C10" s="4" t="s">
        <v>42</v>
      </c>
      <c r="D10" s="2" t="s">
        <v>35</v>
      </c>
      <c r="E10" s="2" t="s">
        <v>36</v>
      </c>
      <c r="F10" s="2" t="s">
        <v>37</v>
      </c>
      <c r="G10" s="2" t="s">
        <v>36</v>
      </c>
      <c r="H10" s="2" t="s">
        <v>36</v>
      </c>
      <c r="I10" s="2" t="s">
        <v>43</v>
      </c>
      <c r="J10" s="2"/>
      <c r="K10" s="2"/>
      <c r="L10" s="2" t="s">
        <v>38</v>
      </c>
      <c r="M10" s="2" t="s">
        <v>39</v>
      </c>
      <c r="N10" s="2" t="s">
        <v>40</v>
      </c>
      <c r="O10" s="3" t="s">
        <v>44</v>
      </c>
      <c r="P10" s="5">
        <v>99502287</v>
      </c>
      <c r="Q10" s="5">
        <v>106916069</v>
      </c>
      <c r="R10" s="5">
        <v>31988572</v>
      </c>
      <c r="S10" s="5">
        <v>174429784</v>
      </c>
      <c r="T10" s="5">
        <v>0</v>
      </c>
      <c r="U10" s="5">
        <v>174429784</v>
      </c>
      <c r="V10" s="5">
        <v>0</v>
      </c>
      <c r="W10" s="5">
        <v>155158283</v>
      </c>
      <c r="X10" s="5">
        <v>155158283</v>
      </c>
      <c r="Y10" s="5">
        <v>155158283</v>
      </c>
      <c r="Z10" s="5">
        <v>155158283</v>
      </c>
    </row>
    <row r="11" spans="1:26" ht="22.5">
      <c r="A11" s="2" t="s">
        <v>32</v>
      </c>
      <c r="B11" s="3" t="s">
        <v>33</v>
      </c>
      <c r="C11" s="4" t="s">
        <v>45</v>
      </c>
      <c r="D11" s="2" t="s">
        <v>35</v>
      </c>
      <c r="E11" s="2" t="s">
        <v>36</v>
      </c>
      <c r="F11" s="2" t="s">
        <v>37</v>
      </c>
      <c r="G11" s="2" t="s">
        <v>36</v>
      </c>
      <c r="H11" s="2" t="s">
        <v>36</v>
      </c>
      <c r="I11" s="2" t="s">
        <v>46</v>
      </c>
      <c r="J11" s="2"/>
      <c r="K11" s="2"/>
      <c r="L11" s="2" t="s">
        <v>38</v>
      </c>
      <c r="M11" s="2" t="s">
        <v>39</v>
      </c>
      <c r="N11" s="2" t="s">
        <v>40</v>
      </c>
      <c r="O11" s="3" t="s">
        <v>47</v>
      </c>
      <c r="P11" s="5">
        <v>1000000</v>
      </c>
      <c r="Q11" s="5">
        <v>2300000</v>
      </c>
      <c r="R11" s="5">
        <v>0</v>
      </c>
      <c r="S11" s="5">
        <v>3300000</v>
      </c>
      <c r="T11" s="5">
        <v>0</v>
      </c>
      <c r="U11" s="5">
        <v>3300000</v>
      </c>
      <c r="V11" s="5">
        <v>0</v>
      </c>
      <c r="W11" s="5">
        <v>1768698</v>
      </c>
      <c r="X11" s="5">
        <v>1768698</v>
      </c>
      <c r="Y11" s="5">
        <v>1768698</v>
      </c>
      <c r="Z11" s="5">
        <v>1768698</v>
      </c>
    </row>
    <row r="12" spans="1:26">
      <c r="A12" s="2" t="s">
        <v>32</v>
      </c>
      <c r="B12" s="3" t="s">
        <v>33</v>
      </c>
      <c r="C12" s="4" t="s">
        <v>48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46</v>
      </c>
      <c r="I12" s="2" t="s">
        <v>36</v>
      </c>
      <c r="J12" s="2"/>
      <c r="K12" s="2"/>
      <c r="L12" s="2" t="s">
        <v>38</v>
      </c>
      <c r="M12" s="2" t="s">
        <v>39</v>
      </c>
      <c r="N12" s="2" t="s">
        <v>40</v>
      </c>
      <c r="O12" s="3" t="s">
        <v>49</v>
      </c>
      <c r="P12" s="5">
        <v>15600988</v>
      </c>
      <c r="Q12" s="5">
        <v>1500000</v>
      </c>
      <c r="R12" s="5">
        <v>0</v>
      </c>
      <c r="S12" s="5">
        <v>17100988</v>
      </c>
      <c r="T12" s="5">
        <v>0</v>
      </c>
      <c r="U12" s="5">
        <v>17100988</v>
      </c>
      <c r="V12" s="5">
        <v>0</v>
      </c>
      <c r="W12" s="5">
        <v>15466137</v>
      </c>
      <c r="X12" s="5">
        <v>15466137</v>
      </c>
      <c r="Y12" s="5">
        <v>15466137</v>
      </c>
      <c r="Z12" s="5">
        <v>15466137</v>
      </c>
    </row>
    <row r="13" spans="1:26">
      <c r="A13" s="2" t="s">
        <v>32</v>
      </c>
      <c r="B13" s="3" t="s">
        <v>33</v>
      </c>
      <c r="C13" s="4" t="s">
        <v>50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46</v>
      </c>
      <c r="I13" s="2" t="s">
        <v>43</v>
      </c>
      <c r="J13" s="2"/>
      <c r="K13" s="2"/>
      <c r="L13" s="2" t="s">
        <v>38</v>
      </c>
      <c r="M13" s="2" t="s">
        <v>39</v>
      </c>
      <c r="N13" s="2" t="s">
        <v>40</v>
      </c>
      <c r="O13" s="3" t="s">
        <v>51</v>
      </c>
      <c r="P13" s="5">
        <v>90538373</v>
      </c>
      <c r="Q13" s="5">
        <v>17317000</v>
      </c>
      <c r="R13" s="5">
        <v>0</v>
      </c>
      <c r="S13" s="5">
        <v>107855373</v>
      </c>
      <c r="T13" s="5">
        <v>0</v>
      </c>
      <c r="U13" s="5">
        <v>107855373</v>
      </c>
      <c r="V13" s="5">
        <v>0</v>
      </c>
      <c r="W13" s="5">
        <v>97507112</v>
      </c>
      <c r="X13" s="5">
        <v>97507112</v>
      </c>
      <c r="Y13" s="5">
        <v>97507112</v>
      </c>
      <c r="Z13" s="5">
        <v>97507112</v>
      </c>
    </row>
    <row r="14" spans="1:26" ht="22.5">
      <c r="A14" s="2" t="s">
        <v>32</v>
      </c>
      <c r="B14" s="3" t="s">
        <v>33</v>
      </c>
      <c r="C14" s="4" t="s">
        <v>52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53</v>
      </c>
      <c r="I14" s="2" t="s">
        <v>43</v>
      </c>
      <c r="J14" s="2"/>
      <c r="K14" s="2"/>
      <c r="L14" s="2" t="s">
        <v>38</v>
      </c>
      <c r="M14" s="2" t="s">
        <v>39</v>
      </c>
      <c r="N14" s="2" t="s">
        <v>40</v>
      </c>
      <c r="O14" s="3" t="s">
        <v>54</v>
      </c>
      <c r="P14" s="5">
        <v>80500000</v>
      </c>
      <c r="Q14" s="5">
        <v>6848982</v>
      </c>
      <c r="R14" s="5">
        <v>0</v>
      </c>
      <c r="S14" s="5">
        <v>87348982</v>
      </c>
      <c r="T14" s="5">
        <v>0</v>
      </c>
      <c r="U14" s="5">
        <v>87348982</v>
      </c>
      <c r="V14" s="5">
        <v>0</v>
      </c>
      <c r="W14" s="5">
        <v>84279360</v>
      </c>
      <c r="X14" s="5">
        <v>84279360</v>
      </c>
      <c r="Y14" s="5">
        <v>84279360</v>
      </c>
      <c r="Z14" s="5">
        <v>84279360</v>
      </c>
    </row>
    <row r="15" spans="1:26" ht="22.5">
      <c r="A15" s="2" t="s">
        <v>32</v>
      </c>
      <c r="B15" s="3" t="s">
        <v>33</v>
      </c>
      <c r="C15" s="4" t="s">
        <v>55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53</v>
      </c>
      <c r="I15" s="2" t="s">
        <v>53</v>
      </c>
      <c r="J15" s="2"/>
      <c r="K15" s="2"/>
      <c r="L15" s="2" t="s">
        <v>38</v>
      </c>
      <c r="M15" s="2" t="s">
        <v>39</v>
      </c>
      <c r="N15" s="2" t="s">
        <v>40</v>
      </c>
      <c r="O15" s="3" t="s">
        <v>56</v>
      </c>
      <c r="P15" s="5">
        <v>14101000</v>
      </c>
      <c r="Q15" s="5">
        <v>1516233</v>
      </c>
      <c r="R15" s="5">
        <v>0</v>
      </c>
      <c r="S15" s="5">
        <v>15617233</v>
      </c>
      <c r="T15" s="5">
        <v>0</v>
      </c>
      <c r="U15" s="5">
        <v>15617233</v>
      </c>
      <c r="V15" s="5">
        <v>0</v>
      </c>
      <c r="W15" s="5">
        <v>14073144</v>
      </c>
      <c r="X15" s="5">
        <v>14073144</v>
      </c>
      <c r="Y15" s="5">
        <v>14073144</v>
      </c>
      <c r="Z15" s="5">
        <v>14073144</v>
      </c>
    </row>
    <row r="16" spans="1:26">
      <c r="A16" s="2" t="s">
        <v>32</v>
      </c>
      <c r="B16" s="3" t="s">
        <v>33</v>
      </c>
      <c r="C16" s="4" t="s">
        <v>57</v>
      </c>
      <c r="D16" s="2" t="s">
        <v>35</v>
      </c>
      <c r="E16" s="2" t="s">
        <v>36</v>
      </c>
      <c r="F16" s="2" t="s">
        <v>37</v>
      </c>
      <c r="G16" s="2" t="s">
        <v>36</v>
      </c>
      <c r="H16" s="2" t="s">
        <v>53</v>
      </c>
      <c r="I16" s="2" t="s">
        <v>58</v>
      </c>
      <c r="J16" s="2"/>
      <c r="K16" s="2"/>
      <c r="L16" s="2" t="s">
        <v>38</v>
      </c>
      <c r="M16" s="2" t="s">
        <v>39</v>
      </c>
      <c r="N16" s="2" t="s">
        <v>40</v>
      </c>
      <c r="O16" s="3" t="s">
        <v>59</v>
      </c>
      <c r="P16" s="5">
        <v>23165391</v>
      </c>
      <c r="Q16" s="5">
        <v>1249128</v>
      </c>
      <c r="R16" s="5">
        <v>0</v>
      </c>
      <c r="S16" s="5">
        <v>24414519</v>
      </c>
      <c r="T16" s="5">
        <v>0</v>
      </c>
      <c r="U16" s="5">
        <v>24414519</v>
      </c>
      <c r="V16" s="5">
        <v>0</v>
      </c>
      <c r="W16" s="5">
        <v>22416334</v>
      </c>
      <c r="X16" s="5">
        <v>22416334</v>
      </c>
      <c r="Y16" s="5">
        <v>22416334</v>
      </c>
      <c r="Z16" s="5">
        <v>22416334</v>
      </c>
    </row>
    <row r="17" spans="1:26">
      <c r="A17" s="2" t="s">
        <v>32</v>
      </c>
      <c r="B17" s="3" t="s">
        <v>33</v>
      </c>
      <c r="C17" s="4" t="s">
        <v>60</v>
      </c>
      <c r="D17" s="2" t="s">
        <v>35</v>
      </c>
      <c r="E17" s="2" t="s">
        <v>36</v>
      </c>
      <c r="F17" s="2" t="s">
        <v>37</v>
      </c>
      <c r="G17" s="2" t="s">
        <v>36</v>
      </c>
      <c r="H17" s="2" t="s">
        <v>53</v>
      </c>
      <c r="I17" s="2" t="s">
        <v>61</v>
      </c>
      <c r="J17" s="2"/>
      <c r="K17" s="2"/>
      <c r="L17" s="2" t="s">
        <v>38</v>
      </c>
      <c r="M17" s="2" t="s">
        <v>39</v>
      </c>
      <c r="N17" s="2" t="s">
        <v>40</v>
      </c>
      <c r="O17" s="3" t="s">
        <v>62</v>
      </c>
      <c r="P17" s="5">
        <v>29656735</v>
      </c>
      <c r="Q17" s="5">
        <v>1631035</v>
      </c>
      <c r="R17" s="5">
        <v>200000</v>
      </c>
      <c r="S17" s="5">
        <v>31087770</v>
      </c>
      <c r="T17" s="5">
        <v>0</v>
      </c>
      <c r="U17" s="5">
        <v>31087770</v>
      </c>
      <c r="V17" s="5">
        <v>0</v>
      </c>
      <c r="W17" s="5">
        <v>28531440</v>
      </c>
      <c r="X17" s="5">
        <v>28531440</v>
      </c>
      <c r="Y17" s="5">
        <v>28531440</v>
      </c>
      <c r="Z17" s="5">
        <v>28531440</v>
      </c>
    </row>
    <row r="18" spans="1:26">
      <c r="A18" s="2" t="s">
        <v>32</v>
      </c>
      <c r="B18" s="3" t="s">
        <v>33</v>
      </c>
      <c r="C18" s="4" t="s">
        <v>63</v>
      </c>
      <c r="D18" s="2" t="s">
        <v>35</v>
      </c>
      <c r="E18" s="2" t="s">
        <v>36</v>
      </c>
      <c r="F18" s="2" t="s">
        <v>37</v>
      </c>
      <c r="G18" s="2" t="s">
        <v>36</v>
      </c>
      <c r="H18" s="2" t="s">
        <v>53</v>
      </c>
      <c r="I18" s="2" t="s">
        <v>64</v>
      </c>
      <c r="J18" s="2"/>
      <c r="K18" s="2"/>
      <c r="L18" s="2" t="s">
        <v>38</v>
      </c>
      <c r="M18" s="2" t="s">
        <v>39</v>
      </c>
      <c r="N18" s="2" t="s">
        <v>40</v>
      </c>
      <c r="O18" s="3" t="s">
        <v>65</v>
      </c>
      <c r="P18" s="5">
        <v>109035384</v>
      </c>
      <c r="Q18" s="5">
        <v>10830810</v>
      </c>
      <c r="R18" s="5">
        <v>45912</v>
      </c>
      <c r="S18" s="5">
        <v>119820282</v>
      </c>
      <c r="T18" s="5">
        <v>0</v>
      </c>
      <c r="U18" s="5">
        <v>119820282</v>
      </c>
      <c r="V18" s="5">
        <v>0</v>
      </c>
      <c r="W18" s="5">
        <v>119820282</v>
      </c>
      <c r="X18" s="5">
        <v>119820282</v>
      </c>
      <c r="Y18" s="5">
        <v>119820282</v>
      </c>
      <c r="Z18" s="5">
        <v>119820282</v>
      </c>
    </row>
    <row r="19" spans="1:26">
      <c r="A19" s="2" t="s">
        <v>32</v>
      </c>
      <c r="B19" s="3" t="s">
        <v>33</v>
      </c>
      <c r="C19" s="4" t="s">
        <v>66</v>
      </c>
      <c r="D19" s="2" t="s">
        <v>35</v>
      </c>
      <c r="E19" s="2" t="s">
        <v>36</v>
      </c>
      <c r="F19" s="2" t="s">
        <v>37</v>
      </c>
      <c r="G19" s="2" t="s">
        <v>36</v>
      </c>
      <c r="H19" s="2" t="s">
        <v>53</v>
      </c>
      <c r="I19" s="2" t="s">
        <v>67</v>
      </c>
      <c r="J19" s="2"/>
      <c r="K19" s="2"/>
      <c r="L19" s="2" t="s">
        <v>38</v>
      </c>
      <c r="M19" s="2" t="s">
        <v>39</v>
      </c>
      <c r="N19" s="2" t="s">
        <v>40</v>
      </c>
      <c r="O19" s="3" t="s">
        <v>68</v>
      </c>
      <c r="P19" s="5">
        <v>114770237</v>
      </c>
      <c r="Q19" s="5">
        <v>14032444</v>
      </c>
      <c r="R19" s="5">
        <v>0</v>
      </c>
      <c r="S19" s="5">
        <v>128802681</v>
      </c>
      <c r="T19" s="5">
        <v>0</v>
      </c>
      <c r="U19" s="5">
        <v>128802681</v>
      </c>
      <c r="V19" s="5">
        <v>0</v>
      </c>
      <c r="W19" s="5">
        <v>115862331</v>
      </c>
      <c r="X19" s="5">
        <v>115862331</v>
      </c>
      <c r="Y19" s="5">
        <v>115862331</v>
      </c>
      <c r="Z19" s="5">
        <v>115862331</v>
      </c>
    </row>
    <row r="20" spans="1:26">
      <c r="A20" s="2" t="s">
        <v>32</v>
      </c>
      <c r="B20" s="3" t="s">
        <v>33</v>
      </c>
      <c r="C20" s="4" t="s">
        <v>69</v>
      </c>
      <c r="D20" s="2" t="s">
        <v>35</v>
      </c>
      <c r="E20" s="2" t="s">
        <v>36</v>
      </c>
      <c r="F20" s="2" t="s">
        <v>37</v>
      </c>
      <c r="G20" s="2" t="s">
        <v>36</v>
      </c>
      <c r="H20" s="2" t="s">
        <v>53</v>
      </c>
      <c r="I20" s="2" t="s">
        <v>70</v>
      </c>
      <c r="J20" s="2"/>
      <c r="K20" s="2"/>
      <c r="L20" s="2" t="s">
        <v>38</v>
      </c>
      <c r="M20" s="2" t="s">
        <v>39</v>
      </c>
      <c r="N20" s="2" t="s">
        <v>40</v>
      </c>
      <c r="O20" s="3" t="s">
        <v>71</v>
      </c>
      <c r="P20" s="5">
        <v>170192507</v>
      </c>
      <c r="Q20" s="5">
        <v>106580689</v>
      </c>
      <c r="R20" s="5">
        <v>18130810</v>
      </c>
      <c r="S20" s="5">
        <v>258642386</v>
      </c>
      <c r="T20" s="5">
        <v>0</v>
      </c>
      <c r="U20" s="5">
        <v>258642386</v>
      </c>
      <c r="V20" s="5">
        <v>0</v>
      </c>
      <c r="W20" s="5">
        <v>11483134</v>
      </c>
      <c r="X20" s="5">
        <v>11483134</v>
      </c>
      <c r="Y20" s="5">
        <v>11483134</v>
      </c>
      <c r="Z20" s="5">
        <v>11483134</v>
      </c>
    </row>
    <row r="21" spans="1:26">
      <c r="A21" s="2" t="s">
        <v>32</v>
      </c>
      <c r="B21" s="3" t="s">
        <v>33</v>
      </c>
      <c r="C21" s="4" t="s">
        <v>72</v>
      </c>
      <c r="D21" s="2" t="s">
        <v>35</v>
      </c>
      <c r="E21" s="2" t="s">
        <v>36</v>
      </c>
      <c r="F21" s="2" t="s">
        <v>37</v>
      </c>
      <c r="G21" s="2" t="s">
        <v>36</v>
      </c>
      <c r="H21" s="2" t="s">
        <v>53</v>
      </c>
      <c r="I21" s="2" t="s">
        <v>73</v>
      </c>
      <c r="J21" s="2"/>
      <c r="K21" s="2"/>
      <c r="L21" s="2" t="s">
        <v>38</v>
      </c>
      <c r="M21" s="2" t="s">
        <v>39</v>
      </c>
      <c r="N21" s="2" t="s">
        <v>40</v>
      </c>
      <c r="O21" s="3" t="s">
        <v>74</v>
      </c>
      <c r="P21" s="5">
        <v>61700000</v>
      </c>
      <c r="Q21" s="5">
        <v>7094352</v>
      </c>
      <c r="R21" s="5">
        <v>2279360</v>
      </c>
      <c r="S21" s="5">
        <v>66514992</v>
      </c>
      <c r="T21" s="5">
        <v>0</v>
      </c>
      <c r="U21" s="5">
        <v>66514992</v>
      </c>
      <c r="V21" s="5">
        <v>0</v>
      </c>
      <c r="W21" s="5">
        <v>61450604</v>
      </c>
      <c r="X21" s="5">
        <v>61450604</v>
      </c>
      <c r="Y21" s="5">
        <v>61450604</v>
      </c>
      <c r="Z21" s="5">
        <v>61450604</v>
      </c>
    </row>
    <row r="22" spans="1:26">
      <c r="A22" s="2" t="s">
        <v>32</v>
      </c>
      <c r="B22" s="3" t="s">
        <v>33</v>
      </c>
      <c r="C22" s="4" t="s">
        <v>75</v>
      </c>
      <c r="D22" s="2" t="s">
        <v>35</v>
      </c>
      <c r="E22" s="2" t="s">
        <v>36</v>
      </c>
      <c r="F22" s="2" t="s">
        <v>37</v>
      </c>
      <c r="G22" s="2" t="s">
        <v>36</v>
      </c>
      <c r="H22" s="2" t="s">
        <v>53</v>
      </c>
      <c r="I22" s="2" t="s">
        <v>76</v>
      </c>
      <c r="J22" s="2"/>
      <c r="K22" s="2"/>
      <c r="L22" s="2" t="s">
        <v>38</v>
      </c>
      <c r="M22" s="2" t="s">
        <v>39</v>
      </c>
      <c r="N22" s="2" t="s">
        <v>40</v>
      </c>
      <c r="O22" s="3" t="s">
        <v>77</v>
      </c>
      <c r="P22" s="5">
        <v>39064303</v>
      </c>
      <c r="Q22" s="5">
        <v>2797717</v>
      </c>
      <c r="R22" s="5">
        <v>0</v>
      </c>
      <c r="S22" s="5">
        <v>41862020</v>
      </c>
      <c r="T22" s="5">
        <v>0</v>
      </c>
      <c r="U22" s="5">
        <v>41862020</v>
      </c>
      <c r="V22" s="5">
        <v>0</v>
      </c>
      <c r="W22" s="5">
        <v>21049800</v>
      </c>
      <c r="X22" s="5">
        <v>21049800</v>
      </c>
      <c r="Y22" s="5">
        <v>21049800</v>
      </c>
      <c r="Z22" s="5">
        <v>21049800</v>
      </c>
    </row>
    <row r="23" spans="1:26">
      <c r="A23" s="2" t="s">
        <v>32</v>
      </c>
      <c r="B23" s="3" t="s">
        <v>33</v>
      </c>
      <c r="C23" s="4" t="s">
        <v>78</v>
      </c>
      <c r="D23" s="2" t="s">
        <v>35</v>
      </c>
      <c r="E23" s="2" t="s">
        <v>36</v>
      </c>
      <c r="F23" s="2" t="s">
        <v>37</v>
      </c>
      <c r="G23" s="2" t="s">
        <v>36</v>
      </c>
      <c r="H23" s="2" t="s">
        <v>79</v>
      </c>
      <c r="I23" s="2" t="s">
        <v>36</v>
      </c>
      <c r="J23" s="2"/>
      <c r="K23" s="2"/>
      <c r="L23" s="2" t="s">
        <v>38</v>
      </c>
      <c r="M23" s="2" t="s">
        <v>39</v>
      </c>
      <c r="N23" s="2" t="s">
        <v>40</v>
      </c>
      <c r="O23" s="3" t="s">
        <v>80</v>
      </c>
      <c r="P23" s="5">
        <v>21753249</v>
      </c>
      <c r="Q23" s="5">
        <v>2917003</v>
      </c>
      <c r="R23" s="5">
        <v>7334006</v>
      </c>
      <c r="S23" s="5">
        <v>17336246</v>
      </c>
      <c r="T23" s="5">
        <v>0</v>
      </c>
      <c r="U23" s="5">
        <v>17336246</v>
      </c>
      <c r="V23" s="5">
        <v>0</v>
      </c>
      <c r="W23" s="5">
        <v>16256034</v>
      </c>
      <c r="X23" s="5">
        <v>16256034</v>
      </c>
      <c r="Y23" s="5">
        <v>16256034</v>
      </c>
      <c r="Z23" s="5">
        <v>16256034</v>
      </c>
    </row>
    <row r="24" spans="1:26" ht="22.5">
      <c r="A24" s="2" t="s">
        <v>32</v>
      </c>
      <c r="B24" s="3" t="s">
        <v>33</v>
      </c>
      <c r="C24" s="4" t="s">
        <v>81</v>
      </c>
      <c r="D24" s="2" t="s">
        <v>35</v>
      </c>
      <c r="E24" s="2" t="s">
        <v>36</v>
      </c>
      <c r="F24" s="2" t="s">
        <v>37</v>
      </c>
      <c r="G24" s="2" t="s">
        <v>36</v>
      </c>
      <c r="H24" s="2" t="s">
        <v>79</v>
      </c>
      <c r="I24" s="2" t="s">
        <v>82</v>
      </c>
      <c r="J24" s="2"/>
      <c r="K24" s="2"/>
      <c r="L24" s="2" t="s">
        <v>38</v>
      </c>
      <c r="M24" s="2" t="s">
        <v>39</v>
      </c>
      <c r="N24" s="2" t="s">
        <v>40</v>
      </c>
      <c r="O24" s="3" t="s">
        <v>83</v>
      </c>
      <c r="P24" s="5">
        <v>0</v>
      </c>
      <c r="Q24" s="5">
        <v>1500000</v>
      </c>
      <c r="R24" s="5">
        <v>0</v>
      </c>
      <c r="S24" s="5">
        <v>1500000</v>
      </c>
      <c r="T24" s="5">
        <v>0</v>
      </c>
      <c r="U24" s="5">
        <v>1500000</v>
      </c>
      <c r="V24" s="5">
        <v>0</v>
      </c>
      <c r="W24" s="5">
        <v>843826</v>
      </c>
      <c r="X24" s="5">
        <v>843826</v>
      </c>
      <c r="Y24" s="5">
        <v>843826</v>
      </c>
      <c r="Z24" s="5">
        <v>843826</v>
      </c>
    </row>
    <row r="25" spans="1:26" ht="22.5">
      <c r="A25" s="2" t="s">
        <v>32</v>
      </c>
      <c r="B25" s="3" t="s">
        <v>33</v>
      </c>
      <c r="C25" s="4" t="s">
        <v>81</v>
      </c>
      <c r="D25" s="2" t="s">
        <v>35</v>
      </c>
      <c r="E25" s="2" t="s">
        <v>36</v>
      </c>
      <c r="F25" s="2" t="s">
        <v>37</v>
      </c>
      <c r="G25" s="2" t="s">
        <v>36</v>
      </c>
      <c r="H25" s="2" t="s">
        <v>79</v>
      </c>
      <c r="I25" s="2" t="s">
        <v>82</v>
      </c>
      <c r="J25" s="2"/>
      <c r="K25" s="2"/>
      <c r="L25" s="2" t="s">
        <v>84</v>
      </c>
      <c r="M25" s="2" t="s">
        <v>85</v>
      </c>
      <c r="N25" s="2" t="s">
        <v>40</v>
      </c>
      <c r="O25" s="3" t="s">
        <v>83</v>
      </c>
      <c r="P25" s="5">
        <v>13046000</v>
      </c>
      <c r="Q25" s="5">
        <v>0</v>
      </c>
      <c r="R25" s="5">
        <v>0</v>
      </c>
      <c r="S25" s="5">
        <v>13046000</v>
      </c>
      <c r="T25" s="5">
        <v>0</v>
      </c>
      <c r="U25" s="5">
        <v>13046000</v>
      </c>
      <c r="V25" s="5">
        <v>0</v>
      </c>
      <c r="W25" s="5">
        <v>13046000</v>
      </c>
      <c r="X25" s="5">
        <v>13046000</v>
      </c>
      <c r="Y25" s="5">
        <v>13046000</v>
      </c>
      <c r="Z25" s="5">
        <v>13046000</v>
      </c>
    </row>
    <row r="26" spans="1:26">
      <c r="A26" s="2" t="s">
        <v>32</v>
      </c>
      <c r="B26" s="3" t="s">
        <v>33</v>
      </c>
      <c r="C26" s="4" t="s">
        <v>86</v>
      </c>
      <c r="D26" s="2" t="s">
        <v>35</v>
      </c>
      <c r="E26" s="2" t="s">
        <v>36</v>
      </c>
      <c r="F26" s="2" t="s">
        <v>37</v>
      </c>
      <c r="G26" s="2" t="s">
        <v>43</v>
      </c>
      <c r="H26" s="2" t="s">
        <v>58</v>
      </c>
      <c r="I26" s="2"/>
      <c r="J26" s="2"/>
      <c r="K26" s="2"/>
      <c r="L26" s="2" t="s">
        <v>38</v>
      </c>
      <c r="M26" s="2" t="s">
        <v>39</v>
      </c>
      <c r="N26" s="2" t="s">
        <v>40</v>
      </c>
      <c r="O26" s="3" t="s">
        <v>87</v>
      </c>
      <c r="P26" s="5">
        <v>36357813</v>
      </c>
      <c r="Q26" s="5">
        <v>0</v>
      </c>
      <c r="R26" s="5">
        <v>0</v>
      </c>
      <c r="S26" s="5">
        <v>36357813</v>
      </c>
      <c r="T26" s="5">
        <v>0</v>
      </c>
      <c r="U26" s="5">
        <v>36357813</v>
      </c>
      <c r="V26" s="5">
        <v>0</v>
      </c>
      <c r="W26" s="5">
        <v>36357813</v>
      </c>
      <c r="X26" s="5">
        <v>36357813</v>
      </c>
      <c r="Y26" s="5">
        <v>36357813</v>
      </c>
      <c r="Z26" s="5">
        <v>36357813</v>
      </c>
    </row>
    <row r="27" spans="1:26">
      <c r="A27" s="2" t="s">
        <v>32</v>
      </c>
      <c r="B27" s="3" t="s">
        <v>33</v>
      </c>
      <c r="C27" s="4" t="s">
        <v>86</v>
      </c>
      <c r="D27" s="2" t="s">
        <v>35</v>
      </c>
      <c r="E27" s="2" t="s">
        <v>36</v>
      </c>
      <c r="F27" s="2" t="s">
        <v>37</v>
      </c>
      <c r="G27" s="2" t="s">
        <v>43</v>
      </c>
      <c r="H27" s="2" t="s">
        <v>58</v>
      </c>
      <c r="I27" s="2"/>
      <c r="J27" s="2"/>
      <c r="K27" s="2"/>
      <c r="L27" s="2" t="s">
        <v>84</v>
      </c>
      <c r="M27" s="2" t="s">
        <v>85</v>
      </c>
      <c r="N27" s="2" t="s">
        <v>40</v>
      </c>
      <c r="O27" s="3" t="s">
        <v>87</v>
      </c>
      <c r="P27" s="5">
        <v>72014461</v>
      </c>
      <c r="Q27" s="5">
        <v>25416677</v>
      </c>
      <c r="R27" s="5">
        <v>0</v>
      </c>
      <c r="S27" s="5">
        <v>97431138</v>
      </c>
      <c r="T27" s="5">
        <v>0</v>
      </c>
      <c r="U27" s="5">
        <v>96931138</v>
      </c>
      <c r="V27" s="5">
        <v>500000</v>
      </c>
      <c r="W27" s="5">
        <v>96931138</v>
      </c>
      <c r="X27" s="5">
        <v>72622187</v>
      </c>
      <c r="Y27" s="5">
        <v>72622187</v>
      </c>
      <c r="Z27" s="5">
        <v>72622187</v>
      </c>
    </row>
    <row r="28" spans="1:26" ht="22.5">
      <c r="A28" s="2" t="s">
        <v>32</v>
      </c>
      <c r="B28" s="3" t="s">
        <v>33</v>
      </c>
      <c r="C28" s="4" t="s">
        <v>88</v>
      </c>
      <c r="D28" s="2" t="s">
        <v>35</v>
      </c>
      <c r="E28" s="2" t="s">
        <v>36</v>
      </c>
      <c r="F28" s="2" t="s">
        <v>37</v>
      </c>
      <c r="G28" s="2" t="s">
        <v>43</v>
      </c>
      <c r="H28" s="2" t="s">
        <v>64</v>
      </c>
      <c r="I28" s="2"/>
      <c r="J28" s="2"/>
      <c r="K28" s="2"/>
      <c r="L28" s="2" t="s">
        <v>84</v>
      </c>
      <c r="M28" s="2" t="s">
        <v>85</v>
      </c>
      <c r="N28" s="2" t="s">
        <v>40</v>
      </c>
      <c r="O28" s="3" t="s">
        <v>89</v>
      </c>
      <c r="P28" s="5">
        <v>57452000</v>
      </c>
      <c r="Q28" s="5">
        <v>0</v>
      </c>
      <c r="R28" s="5">
        <v>31890000</v>
      </c>
      <c r="S28" s="5">
        <v>25562000</v>
      </c>
      <c r="T28" s="5">
        <v>0</v>
      </c>
      <c r="U28" s="5">
        <v>21152000</v>
      </c>
      <c r="V28" s="5">
        <v>4410000</v>
      </c>
      <c r="W28" s="5">
        <v>21152000</v>
      </c>
      <c r="X28" s="5">
        <v>18880000</v>
      </c>
      <c r="Y28" s="5">
        <v>18880000</v>
      </c>
      <c r="Z28" s="5">
        <v>18880000</v>
      </c>
    </row>
    <row r="29" spans="1:26" ht="22.5">
      <c r="A29" s="2" t="s">
        <v>32</v>
      </c>
      <c r="B29" s="3" t="s">
        <v>33</v>
      </c>
      <c r="C29" s="4" t="s">
        <v>90</v>
      </c>
      <c r="D29" s="2" t="s">
        <v>35</v>
      </c>
      <c r="E29" s="2" t="s">
        <v>36</v>
      </c>
      <c r="F29" s="2" t="s">
        <v>37</v>
      </c>
      <c r="G29" s="2" t="s">
        <v>53</v>
      </c>
      <c r="H29" s="2" t="s">
        <v>36</v>
      </c>
      <c r="I29" s="2" t="s">
        <v>36</v>
      </c>
      <c r="J29" s="2"/>
      <c r="K29" s="2"/>
      <c r="L29" s="2" t="s">
        <v>38</v>
      </c>
      <c r="M29" s="2" t="s">
        <v>39</v>
      </c>
      <c r="N29" s="2" t="s">
        <v>40</v>
      </c>
      <c r="O29" s="3" t="s">
        <v>91</v>
      </c>
      <c r="P29" s="5">
        <v>115600000</v>
      </c>
      <c r="Q29" s="5">
        <v>0</v>
      </c>
      <c r="R29" s="5">
        <v>10397900</v>
      </c>
      <c r="S29" s="5">
        <v>105202100</v>
      </c>
      <c r="T29" s="5">
        <v>0</v>
      </c>
      <c r="U29" s="5">
        <v>105202100</v>
      </c>
      <c r="V29" s="5">
        <v>0</v>
      </c>
      <c r="W29" s="5">
        <v>105202100</v>
      </c>
      <c r="X29" s="5">
        <v>105202100</v>
      </c>
      <c r="Y29" s="5">
        <v>105202100</v>
      </c>
      <c r="Z29" s="5">
        <v>105202100</v>
      </c>
    </row>
    <row r="30" spans="1:26" ht="22.5">
      <c r="A30" s="2" t="s">
        <v>32</v>
      </c>
      <c r="B30" s="3" t="s">
        <v>33</v>
      </c>
      <c r="C30" s="4" t="s">
        <v>92</v>
      </c>
      <c r="D30" s="2" t="s">
        <v>35</v>
      </c>
      <c r="E30" s="2" t="s">
        <v>36</v>
      </c>
      <c r="F30" s="2" t="s">
        <v>37</v>
      </c>
      <c r="G30" s="2" t="s">
        <v>53</v>
      </c>
      <c r="H30" s="2" t="s">
        <v>36</v>
      </c>
      <c r="I30" s="2" t="s">
        <v>82</v>
      </c>
      <c r="J30" s="2"/>
      <c r="K30" s="2"/>
      <c r="L30" s="2" t="s">
        <v>38</v>
      </c>
      <c r="M30" s="2" t="s">
        <v>39</v>
      </c>
      <c r="N30" s="2" t="s">
        <v>40</v>
      </c>
      <c r="O30" s="3" t="s">
        <v>93</v>
      </c>
      <c r="P30" s="5">
        <v>154000000</v>
      </c>
      <c r="Q30" s="5">
        <v>0</v>
      </c>
      <c r="R30" s="5">
        <v>9276507</v>
      </c>
      <c r="S30" s="5">
        <v>144723493</v>
      </c>
      <c r="T30" s="5">
        <v>0</v>
      </c>
      <c r="U30" s="5">
        <v>144723493</v>
      </c>
      <c r="V30" s="5">
        <v>0</v>
      </c>
      <c r="W30" s="5">
        <v>144723493</v>
      </c>
      <c r="X30" s="5">
        <v>144723493</v>
      </c>
      <c r="Y30" s="5">
        <v>144723493</v>
      </c>
      <c r="Z30" s="5">
        <v>144723493</v>
      </c>
    </row>
    <row r="31" spans="1:26" ht="22.5">
      <c r="A31" s="2" t="s">
        <v>32</v>
      </c>
      <c r="B31" s="3" t="s">
        <v>33</v>
      </c>
      <c r="C31" s="4" t="s">
        <v>94</v>
      </c>
      <c r="D31" s="2" t="s">
        <v>35</v>
      </c>
      <c r="E31" s="2" t="s">
        <v>36</v>
      </c>
      <c r="F31" s="2" t="s">
        <v>37</v>
      </c>
      <c r="G31" s="2" t="s">
        <v>53</v>
      </c>
      <c r="H31" s="2" t="s">
        <v>36</v>
      </c>
      <c r="I31" s="2" t="s">
        <v>46</v>
      </c>
      <c r="J31" s="2"/>
      <c r="K31" s="2"/>
      <c r="L31" s="2" t="s">
        <v>38</v>
      </c>
      <c r="M31" s="2" t="s">
        <v>39</v>
      </c>
      <c r="N31" s="2" t="s">
        <v>40</v>
      </c>
      <c r="O31" s="3" t="s">
        <v>95</v>
      </c>
      <c r="P31" s="5">
        <v>213000000</v>
      </c>
      <c r="Q31" s="5">
        <v>18181240</v>
      </c>
      <c r="R31" s="5">
        <v>15100000</v>
      </c>
      <c r="S31" s="5">
        <v>216081240</v>
      </c>
      <c r="T31" s="5">
        <v>0</v>
      </c>
      <c r="U31" s="5">
        <v>216081240</v>
      </c>
      <c r="V31" s="5">
        <v>0</v>
      </c>
      <c r="W31" s="5">
        <v>215987440</v>
      </c>
      <c r="X31" s="5">
        <v>215987440</v>
      </c>
      <c r="Y31" s="5">
        <v>215987440</v>
      </c>
      <c r="Z31" s="5">
        <v>215222507</v>
      </c>
    </row>
    <row r="32" spans="1:26" ht="45">
      <c r="A32" s="2" t="s">
        <v>32</v>
      </c>
      <c r="B32" s="3" t="s">
        <v>33</v>
      </c>
      <c r="C32" s="4" t="s">
        <v>96</v>
      </c>
      <c r="D32" s="2" t="s">
        <v>35</v>
      </c>
      <c r="E32" s="2" t="s">
        <v>36</v>
      </c>
      <c r="F32" s="2" t="s">
        <v>37</v>
      </c>
      <c r="G32" s="2" t="s">
        <v>53</v>
      </c>
      <c r="H32" s="2" t="s">
        <v>36</v>
      </c>
      <c r="I32" s="2" t="s">
        <v>53</v>
      </c>
      <c r="J32" s="2"/>
      <c r="K32" s="2"/>
      <c r="L32" s="2" t="s">
        <v>38</v>
      </c>
      <c r="M32" s="2" t="s">
        <v>39</v>
      </c>
      <c r="N32" s="2" t="s">
        <v>40</v>
      </c>
      <c r="O32" s="3" t="s">
        <v>97</v>
      </c>
      <c r="P32" s="5">
        <v>26000000</v>
      </c>
      <c r="Q32" s="5">
        <v>0</v>
      </c>
      <c r="R32" s="5">
        <v>995000</v>
      </c>
      <c r="S32" s="5">
        <v>25005000</v>
      </c>
      <c r="T32" s="5">
        <v>0</v>
      </c>
      <c r="U32" s="5">
        <v>25005000</v>
      </c>
      <c r="V32" s="5">
        <v>0</v>
      </c>
      <c r="W32" s="5">
        <v>24711700</v>
      </c>
      <c r="X32" s="5">
        <v>24711700</v>
      </c>
      <c r="Y32" s="5">
        <v>24711700</v>
      </c>
      <c r="Z32" s="5">
        <v>24711700</v>
      </c>
    </row>
    <row r="33" spans="1:26">
      <c r="A33" s="2" t="s">
        <v>32</v>
      </c>
      <c r="B33" s="3" t="s">
        <v>33</v>
      </c>
      <c r="C33" s="4" t="s">
        <v>98</v>
      </c>
      <c r="D33" s="2" t="s">
        <v>35</v>
      </c>
      <c r="E33" s="2" t="s">
        <v>36</v>
      </c>
      <c r="F33" s="2" t="s">
        <v>37</v>
      </c>
      <c r="G33" s="2" t="s">
        <v>53</v>
      </c>
      <c r="H33" s="2" t="s">
        <v>43</v>
      </c>
      <c r="I33" s="2" t="s">
        <v>43</v>
      </c>
      <c r="J33" s="2"/>
      <c r="K33" s="2"/>
      <c r="L33" s="2" t="s">
        <v>38</v>
      </c>
      <c r="M33" s="2" t="s">
        <v>39</v>
      </c>
      <c r="N33" s="2" t="s">
        <v>40</v>
      </c>
      <c r="O33" s="3" t="s">
        <v>99</v>
      </c>
      <c r="P33" s="5">
        <v>226566346</v>
      </c>
      <c r="Q33" s="5">
        <v>35415600</v>
      </c>
      <c r="R33" s="5">
        <v>0</v>
      </c>
      <c r="S33" s="5">
        <v>261981946</v>
      </c>
      <c r="T33" s="5">
        <v>0</v>
      </c>
      <c r="U33" s="5">
        <v>261981946</v>
      </c>
      <c r="V33" s="5">
        <v>0</v>
      </c>
      <c r="W33" s="5">
        <v>261981946</v>
      </c>
      <c r="X33" s="5">
        <v>261981946</v>
      </c>
      <c r="Y33" s="5">
        <v>261981946</v>
      </c>
      <c r="Z33" s="5">
        <v>261981946</v>
      </c>
    </row>
    <row r="34" spans="1:26" ht="22.5">
      <c r="A34" s="2" t="s">
        <v>32</v>
      </c>
      <c r="B34" s="3" t="s">
        <v>33</v>
      </c>
      <c r="C34" s="4" t="s">
        <v>100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43</v>
      </c>
      <c r="I34" s="2" t="s">
        <v>82</v>
      </c>
      <c r="J34" s="2"/>
      <c r="K34" s="2"/>
      <c r="L34" s="2" t="s">
        <v>38</v>
      </c>
      <c r="M34" s="2" t="s">
        <v>39</v>
      </c>
      <c r="N34" s="2" t="s">
        <v>40</v>
      </c>
      <c r="O34" s="3" t="s">
        <v>101</v>
      </c>
      <c r="P34" s="5">
        <v>165000000</v>
      </c>
      <c r="Q34" s="5">
        <v>8150767</v>
      </c>
      <c r="R34" s="5">
        <v>6316006</v>
      </c>
      <c r="S34" s="5">
        <v>166834761</v>
      </c>
      <c r="T34" s="5">
        <v>0</v>
      </c>
      <c r="U34" s="5">
        <v>166834761</v>
      </c>
      <c r="V34" s="5">
        <v>0</v>
      </c>
      <c r="W34" s="5">
        <v>166834761</v>
      </c>
      <c r="X34" s="5">
        <v>166834761</v>
      </c>
      <c r="Y34" s="5">
        <v>166834761</v>
      </c>
      <c r="Z34" s="5">
        <v>166834761</v>
      </c>
    </row>
    <row r="35" spans="1:26" ht="22.5">
      <c r="A35" s="2" t="s">
        <v>32</v>
      </c>
      <c r="B35" s="3" t="s">
        <v>33</v>
      </c>
      <c r="C35" s="4" t="s">
        <v>102</v>
      </c>
      <c r="D35" s="2" t="s">
        <v>35</v>
      </c>
      <c r="E35" s="2" t="s">
        <v>36</v>
      </c>
      <c r="F35" s="2" t="s">
        <v>37</v>
      </c>
      <c r="G35" s="2" t="s">
        <v>53</v>
      </c>
      <c r="H35" s="2" t="s">
        <v>43</v>
      </c>
      <c r="I35" s="2" t="s">
        <v>103</v>
      </c>
      <c r="J35" s="2"/>
      <c r="K35" s="2"/>
      <c r="L35" s="2" t="s">
        <v>38</v>
      </c>
      <c r="M35" s="2" t="s">
        <v>39</v>
      </c>
      <c r="N35" s="2" t="s">
        <v>40</v>
      </c>
      <c r="O35" s="3" t="s">
        <v>104</v>
      </c>
      <c r="P35" s="5">
        <v>12000000</v>
      </c>
      <c r="Q35" s="5">
        <v>18406</v>
      </c>
      <c r="R35" s="5">
        <v>5000000</v>
      </c>
      <c r="S35" s="5">
        <v>7018406</v>
      </c>
      <c r="T35" s="5">
        <v>0</v>
      </c>
      <c r="U35" s="5">
        <v>7018406</v>
      </c>
      <c r="V35" s="5">
        <v>0</v>
      </c>
      <c r="W35" s="5">
        <v>7018406</v>
      </c>
      <c r="X35" s="5">
        <v>7018406</v>
      </c>
      <c r="Y35" s="5">
        <v>7018406</v>
      </c>
      <c r="Z35" s="5">
        <v>7018406</v>
      </c>
    </row>
    <row r="36" spans="1:26">
      <c r="A36" s="2" t="s">
        <v>32</v>
      </c>
      <c r="B36" s="3" t="s">
        <v>33</v>
      </c>
      <c r="C36" s="4" t="s">
        <v>105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103</v>
      </c>
      <c r="I36" s="2"/>
      <c r="J36" s="2"/>
      <c r="K36" s="2"/>
      <c r="L36" s="2" t="s">
        <v>38</v>
      </c>
      <c r="M36" s="2" t="s">
        <v>39</v>
      </c>
      <c r="N36" s="2" t="s">
        <v>40</v>
      </c>
      <c r="O36" s="3" t="s">
        <v>106</v>
      </c>
      <c r="P36" s="5">
        <v>87000000</v>
      </c>
      <c r="Q36" s="5">
        <v>0</v>
      </c>
      <c r="R36" s="5">
        <v>8208200</v>
      </c>
      <c r="S36" s="5">
        <v>78791800</v>
      </c>
      <c r="T36" s="5">
        <v>0</v>
      </c>
      <c r="U36" s="5">
        <v>78791800</v>
      </c>
      <c r="V36" s="5">
        <v>0</v>
      </c>
      <c r="W36" s="5">
        <v>78791800</v>
      </c>
      <c r="X36" s="5">
        <v>78791800</v>
      </c>
      <c r="Y36" s="5">
        <v>78791800</v>
      </c>
      <c r="Z36" s="5">
        <v>78791800</v>
      </c>
    </row>
    <row r="37" spans="1:26">
      <c r="A37" s="2" t="s">
        <v>32</v>
      </c>
      <c r="B37" s="3" t="s">
        <v>33</v>
      </c>
      <c r="C37" s="4" t="s">
        <v>107</v>
      </c>
      <c r="D37" s="2" t="s">
        <v>35</v>
      </c>
      <c r="E37" s="2" t="s">
        <v>36</v>
      </c>
      <c r="F37" s="2" t="s">
        <v>37</v>
      </c>
      <c r="G37" s="2" t="s">
        <v>53</v>
      </c>
      <c r="H37" s="2" t="s">
        <v>108</v>
      </c>
      <c r="I37" s="2"/>
      <c r="J37" s="2"/>
      <c r="K37" s="2"/>
      <c r="L37" s="2" t="s">
        <v>38</v>
      </c>
      <c r="M37" s="2" t="s">
        <v>39</v>
      </c>
      <c r="N37" s="2" t="s">
        <v>40</v>
      </c>
      <c r="O37" s="3" t="s">
        <v>109</v>
      </c>
      <c r="P37" s="5">
        <v>59000000</v>
      </c>
      <c r="Q37" s="5">
        <v>0</v>
      </c>
      <c r="R37" s="5">
        <v>6472400</v>
      </c>
      <c r="S37" s="5">
        <v>52527600</v>
      </c>
      <c r="T37" s="5">
        <v>0</v>
      </c>
      <c r="U37" s="5">
        <v>52527600</v>
      </c>
      <c r="V37" s="5">
        <v>0</v>
      </c>
      <c r="W37" s="5">
        <v>52527600</v>
      </c>
      <c r="X37" s="5">
        <v>52527600</v>
      </c>
      <c r="Y37" s="5">
        <v>52527600</v>
      </c>
      <c r="Z37" s="5">
        <v>52527600</v>
      </c>
    </row>
    <row r="38" spans="1:26" ht="25.5">
      <c r="A38" s="11"/>
      <c r="B38" s="12"/>
      <c r="C38" s="1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5" t="s">
        <v>189</v>
      </c>
      <c r="P38" s="14">
        <f>SUM(P9:P37)</f>
        <v>4469617074</v>
      </c>
      <c r="Q38" s="14">
        <f t="shared" ref="Q38:Z38" si="0">SUM(Q9:Q37)</f>
        <v>607552655</v>
      </c>
      <c r="R38" s="14">
        <f t="shared" si="0"/>
        <v>215934673</v>
      </c>
      <c r="S38" s="14">
        <f t="shared" si="0"/>
        <v>4861235056</v>
      </c>
      <c r="T38" s="14">
        <f t="shared" si="0"/>
        <v>0</v>
      </c>
      <c r="U38" s="14">
        <f t="shared" si="0"/>
        <v>4856325056</v>
      </c>
      <c r="V38" s="14">
        <f t="shared" si="0"/>
        <v>4910000</v>
      </c>
      <c r="W38" s="14">
        <f t="shared" si="0"/>
        <v>4341288810</v>
      </c>
      <c r="X38" s="14">
        <f t="shared" si="0"/>
        <v>4314707859</v>
      </c>
      <c r="Y38" s="14">
        <f t="shared" si="0"/>
        <v>4314707859</v>
      </c>
      <c r="Z38" s="14">
        <f t="shared" si="0"/>
        <v>4313942926</v>
      </c>
    </row>
    <row r="39" spans="1:26">
      <c r="A39" s="2" t="s">
        <v>32</v>
      </c>
      <c r="B39" s="3" t="s">
        <v>33</v>
      </c>
      <c r="C39" s="4" t="s">
        <v>110</v>
      </c>
      <c r="D39" s="2" t="s">
        <v>35</v>
      </c>
      <c r="E39" s="2" t="s">
        <v>43</v>
      </c>
      <c r="F39" s="2" t="s">
        <v>37</v>
      </c>
      <c r="G39" s="2" t="s">
        <v>82</v>
      </c>
      <c r="H39" s="2" t="s">
        <v>111</v>
      </c>
      <c r="I39" s="2" t="s">
        <v>43</v>
      </c>
      <c r="J39" s="2"/>
      <c r="K39" s="2"/>
      <c r="L39" s="2" t="s">
        <v>38</v>
      </c>
      <c r="M39" s="2" t="s">
        <v>39</v>
      </c>
      <c r="N39" s="2" t="s">
        <v>40</v>
      </c>
      <c r="O39" s="3" t="s">
        <v>112</v>
      </c>
      <c r="P39" s="5">
        <v>1500000</v>
      </c>
      <c r="Q39" s="5">
        <v>0</v>
      </c>
      <c r="R39" s="5">
        <v>909000</v>
      </c>
      <c r="S39" s="5">
        <v>591000</v>
      </c>
      <c r="T39" s="5">
        <v>0</v>
      </c>
      <c r="U39" s="5">
        <v>591000</v>
      </c>
      <c r="V39" s="5">
        <v>0</v>
      </c>
      <c r="W39" s="5">
        <v>591000</v>
      </c>
      <c r="X39" s="5">
        <v>591000</v>
      </c>
      <c r="Y39" s="5">
        <v>591000</v>
      </c>
      <c r="Z39" s="5">
        <v>591000</v>
      </c>
    </row>
    <row r="40" spans="1:26">
      <c r="A40" s="2" t="s">
        <v>32</v>
      </c>
      <c r="B40" s="3" t="s">
        <v>33</v>
      </c>
      <c r="C40" s="4" t="s">
        <v>113</v>
      </c>
      <c r="D40" s="2" t="s">
        <v>35</v>
      </c>
      <c r="E40" s="2" t="s">
        <v>43</v>
      </c>
      <c r="F40" s="2" t="s">
        <v>37</v>
      </c>
      <c r="G40" s="2" t="s">
        <v>82</v>
      </c>
      <c r="H40" s="2" t="s">
        <v>111</v>
      </c>
      <c r="I40" s="2" t="s">
        <v>82</v>
      </c>
      <c r="J40" s="2"/>
      <c r="K40" s="2"/>
      <c r="L40" s="2" t="s">
        <v>38</v>
      </c>
      <c r="M40" s="2" t="s">
        <v>39</v>
      </c>
      <c r="N40" s="2" t="s">
        <v>40</v>
      </c>
      <c r="O40" s="3" t="s">
        <v>114</v>
      </c>
      <c r="P40" s="5">
        <v>25603248</v>
      </c>
      <c r="Q40" s="5">
        <v>0</v>
      </c>
      <c r="R40" s="5">
        <v>9842811</v>
      </c>
      <c r="S40" s="5">
        <v>15760437</v>
      </c>
      <c r="T40" s="5">
        <v>0</v>
      </c>
      <c r="U40" s="5">
        <v>15760437</v>
      </c>
      <c r="V40" s="5">
        <v>0</v>
      </c>
      <c r="W40" s="5">
        <v>15760437</v>
      </c>
      <c r="X40" s="5">
        <v>15760437</v>
      </c>
      <c r="Y40" s="5">
        <v>15760437</v>
      </c>
      <c r="Z40" s="5">
        <v>15760437</v>
      </c>
    </row>
    <row r="41" spans="1:26">
      <c r="A41" s="2" t="s">
        <v>32</v>
      </c>
      <c r="B41" s="3" t="s">
        <v>33</v>
      </c>
      <c r="C41" s="4" t="s">
        <v>115</v>
      </c>
      <c r="D41" s="2" t="s">
        <v>35</v>
      </c>
      <c r="E41" s="2" t="s">
        <v>43</v>
      </c>
      <c r="F41" s="2" t="s">
        <v>37</v>
      </c>
      <c r="G41" s="2" t="s">
        <v>82</v>
      </c>
      <c r="H41" s="2" t="s">
        <v>111</v>
      </c>
      <c r="I41" s="2" t="s">
        <v>116</v>
      </c>
      <c r="J41" s="2"/>
      <c r="K41" s="2"/>
      <c r="L41" s="2" t="s">
        <v>38</v>
      </c>
      <c r="M41" s="2" t="s">
        <v>39</v>
      </c>
      <c r="N41" s="2" t="s">
        <v>40</v>
      </c>
      <c r="O41" s="3" t="s">
        <v>117</v>
      </c>
      <c r="P41" s="5">
        <v>1000000</v>
      </c>
      <c r="Q41" s="5">
        <v>0</v>
      </c>
      <c r="R41" s="5">
        <v>590576</v>
      </c>
      <c r="S41" s="5">
        <v>409424</v>
      </c>
      <c r="T41" s="5">
        <v>0</v>
      </c>
      <c r="U41" s="5">
        <v>91424</v>
      </c>
      <c r="V41" s="5">
        <v>318000</v>
      </c>
      <c r="W41" s="5">
        <v>91424</v>
      </c>
      <c r="X41" s="5">
        <v>91424</v>
      </c>
      <c r="Y41" s="5">
        <v>91424</v>
      </c>
      <c r="Z41" s="5">
        <v>91424</v>
      </c>
    </row>
    <row r="42" spans="1:26">
      <c r="A42" s="2" t="s">
        <v>32</v>
      </c>
      <c r="B42" s="3" t="s">
        <v>33</v>
      </c>
      <c r="C42" s="4" t="s">
        <v>118</v>
      </c>
      <c r="D42" s="2" t="s">
        <v>35</v>
      </c>
      <c r="E42" s="2" t="s">
        <v>43</v>
      </c>
      <c r="F42" s="2" t="s">
        <v>37</v>
      </c>
      <c r="G42" s="2" t="s">
        <v>82</v>
      </c>
      <c r="H42" s="2" t="s">
        <v>111</v>
      </c>
      <c r="I42" s="2" t="s">
        <v>119</v>
      </c>
      <c r="J42" s="2"/>
      <c r="K42" s="2"/>
      <c r="L42" s="2" t="s">
        <v>38</v>
      </c>
      <c r="M42" s="2" t="s">
        <v>39</v>
      </c>
      <c r="N42" s="2" t="s">
        <v>40</v>
      </c>
      <c r="O42" s="3" t="s">
        <v>120</v>
      </c>
      <c r="P42" s="5">
        <v>10000000</v>
      </c>
      <c r="Q42" s="5">
        <v>5018000</v>
      </c>
      <c r="R42" s="5">
        <v>9488700</v>
      </c>
      <c r="S42" s="5">
        <v>5529300</v>
      </c>
      <c r="T42" s="5">
        <v>0</v>
      </c>
      <c r="U42" s="5">
        <v>5252700</v>
      </c>
      <c r="V42" s="5">
        <v>276600</v>
      </c>
      <c r="W42" s="5">
        <v>5252700</v>
      </c>
      <c r="X42" s="5">
        <v>5252700</v>
      </c>
      <c r="Y42" s="5">
        <v>5252700</v>
      </c>
      <c r="Z42" s="5">
        <v>5252700</v>
      </c>
    </row>
    <row r="43" spans="1:26">
      <c r="A43" s="2" t="s">
        <v>32</v>
      </c>
      <c r="B43" s="3" t="s">
        <v>33</v>
      </c>
      <c r="C43" s="4" t="s">
        <v>121</v>
      </c>
      <c r="D43" s="2" t="s">
        <v>35</v>
      </c>
      <c r="E43" s="2" t="s">
        <v>43</v>
      </c>
      <c r="F43" s="2" t="s">
        <v>37</v>
      </c>
      <c r="G43" s="2" t="s">
        <v>82</v>
      </c>
      <c r="H43" s="2" t="s">
        <v>122</v>
      </c>
      <c r="I43" s="2" t="s">
        <v>36</v>
      </c>
      <c r="J43" s="2"/>
      <c r="K43" s="2"/>
      <c r="L43" s="2" t="s">
        <v>38</v>
      </c>
      <c r="M43" s="2" t="s">
        <v>39</v>
      </c>
      <c r="N43" s="2" t="s">
        <v>40</v>
      </c>
      <c r="O43" s="3" t="s">
        <v>123</v>
      </c>
      <c r="P43" s="5">
        <v>200000</v>
      </c>
      <c r="Q43" s="5">
        <v>0</v>
      </c>
      <c r="R43" s="5">
        <v>98000</v>
      </c>
      <c r="S43" s="5">
        <v>102000</v>
      </c>
      <c r="T43" s="5">
        <v>0</v>
      </c>
      <c r="U43" s="5">
        <v>102000</v>
      </c>
      <c r="V43" s="5">
        <v>0</v>
      </c>
      <c r="W43" s="5">
        <v>102000</v>
      </c>
      <c r="X43" s="5">
        <v>102000</v>
      </c>
      <c r="Y43" s="5">
        <v>102000</v>
      </c>
      <c r="Z43" s="5">
        <v>102000</v>
      </c>
    </row>
    <row r="44" spans="1:26">
      <c r="A44" s="2" t="s">
        <v>32</v>
      </c>
      <c r="B44" s="3" t="s">
        <v>33</v>
      </c>
      <c r="C44" s="4" t="s">
        <v>124</v>
      </c>
      <c r="D44" s="2" t="s">
        <v>35</v>
      </c>
      <c r="E44" s="2" t="s">
        <v>43</v>
      </c>
      <c r="F44" s="2" t="s">
        <v>37</v>
      </c>
      <c r="G44" s="2" t="s">
        <v>82</v>
      </c>
      <c r="H44" s="2" t="s">
        <v>122</v>
      </c>
      <c r="I44" s="2" t="s">
        <v>43</v>
      </c>
      <c r="J44" s="2"/>
      <c r="K44" s="2"/>
      <c r="L44" s="2" t="s">
        <v>38</v>
      </c>
      <c r="M44" s="2" t="s">
        <v>39</v>
      </c>
      <c r="N44" s="2" t="s">
        <v>40</v>
      </c>
      <c r="O44" s="3" t="s">
        <v>125</v>
      </c>
      <c r="P44" s="5">
        <v>200000</v>
      </c>
      <c r="Q44" s="5">
        <v>1263000</v>
      </c>
      <c r="R44" s="5">
        <v>200000</v>
      </c>
      <c r="S44" s="5">
        <v>1263000</v>
      </c>
      <c r="T44" s="5">
        <v>0</v>
      </c>
      <c r="U44" s="5">
        <v>1263000</v>
      </c>
      <c r="V44" s="5">
        <v>0</v>
      </c>
      <c r="W44" s="5">
        <v>1263000</v>
      </c>
      <c r="X44" s="5">
        <v>1263000</v>
      </c>
      <c r="Y44" s="5">
        <v>1263000</v>
      </c>
      <c r="Z44" s="5">
        <v>1263000</v>
      </c>
    </row>
    <row r="45" spans="1:26">
      <c r="A45" s="2" t="s">
        <v>32</v>
      </c>
      <c r="B45" s="3" t="s">
        <v>33</v>
      </c>
      <c r="C45" s="4" t="s">
        <v>126</v>
      </c>
      <c r="D45" s="2" t="s">
        <v>35</v>
      </c>
      <c r="E45" s="2" t="s">
        <v>43</v>
      </c>
      <c r="F45" s="2" t="s">
        <v>37</v>
      </c>
      <c r="G45" s="2" t="s">
        <v>46</v>
      </c>
      <c r="H45" s="2" t="s">
        <v>36</v>
      </c>
      <c r="I45" s="2" t="s">
        <v>103</v>
      </c>
      <c r="J45" s="2"/>
      <c r="K45" s="2"/>
      <c r="L45" s="2" t="s">
        <v>38</v>
      </c>
      <c r="M45" s="2" t="s">
        <v>39</v>
      </c>
      <c r="N45" s="2" t="s">
        <v>40</v>
      </c>
      <c r="O45" s="3" t="s">
        <v>127</v>
      </c>
      <c r="P45" s="5">
        <v>0</v>
      </c>
      <c r="Q45" s="5">
        <v>32255709</v>
      </c>
      <c r="R45" s="5">
        <v>6000000</v>
      </c>
      <c r="S45" s="5">
        <v>26255709</v>
      </c>
      <c r="T45" s="5">
        <v>0</v>
      </c>
      <c r="U45" s="5">
        <v>26255709</v>
      </c>
      <c r="V45" s="5">
        <v>0</v>
      </c>
      <c r="W45" s="5">
        <v>26255709</v>
      </c>
      <c r="X45" s="5">
        <v>15795709</v>
      </c>
      <c r="Y45" s="5">
        <v>0</v>
      </c>
      <c r="Z45" s="5">
        <v>0</v>
      </c>
    </row>
    <row r="46" spans="1:26">
      <c r="A46" s="2" t="s">
        <v>32</v>
      </c>
      <c r="B46" s="3" t="s">
        <v>33</v>
      </c>
      <c r="C46" s="4" t="s">
        <v>126</v>
      </c>
      <c r="D46" s="2" t="s">
        <v>35</v>
      </c>
      <c r="E46" s="2" t="s">
        <v>43</v>
      </c>
      <c r="F46" s="2" t="s">
        <v>37</v>
      </c>
      <c r="G46" s="2" t="s">
        <v>46</v>
      </c>
      <c r="H46" s="2" t="s">
        <v>36</v>
      </c>
      <c r="I46" s="2" t="s">
        <v>103</v>
      </c>
      <c r="J46" s="2"/>
      <c r="K46" s="2"/>
      <c r="L46" s="2" t="s">
        <v>84</v>
      </c>
      <c r="M46" s="2" t="s">
        <v>85</v>
      </c>
      <c r="N46" s="2" t="s">
        <v>40</v>
      </c>
      <c r="O46" s="3" t="s">
        <v>127</v>
      </c>
      <c r="P46" s="5">
        <v>0</v>
      </c>
      <c r="Q46" s="5">
        <v>17744291</v>
      </c>
      <c r="R46" s="5">
        <v>0</v>
      </c>
      <c r="S46" s="5">
        <v>17744291</v>
      </c>
      <c r="T46" s="5">
        <v>0</v>
      </c>
      <c r="U46" s="5">
        <v>13227811</v>
      </c>
      <c r="V46" s="5">
        <v>4516480</v>
      </c>
      <c r="W46" s="5">
        <v>13227811</v>
      </c>
      <c r="X46" s="5">
        <v>13227811</v>
      </c>
      <c r="Y46" s="5">
        <v>0</v>
      </c>
      <c r="Z46" s="5">
        <v>0</v>
      </c>
    </row>
    <row r="47" spans="1:26">
      <c r="A47" s="2" t="s">
        <v>32</v>
      </c>
      <c r="B47" s="3" t="s">
        <v>33</v>
      </c>
      <c r="C47" s="4" t="s">
        <v>128</v>
      </c>
      <c r="D47" s="2" t="s">
        <v>35</v>
      </c>
      <c r="E47" s="2" t="s">
        <v>43</v>
      </c>
      <c r="F47" s="2" t="s">
        <v>37</v>
      </c>
      <c r="G47" s="2" t="s">
        <v>46</v>
      </c>
      <c r="H47" s="2" t="s">
        <v>36</v>
      </c>
      <c r="I47" s="2" t="s">
        <v>129</v>
      </c>
      <c r="J47" s="2"/>
      <c r="K47" s="2"/>
      <c r="L47" s="2" t="s">
        <v>38</v>
      </c>
      <c r="M47" s="2" t="s">
        <v>39</v>
      </c>
      <c r="N47" s="2" t="s">
        <v>40</v>
      </c>
      <c r="O47" s="3" t="s">
        <v>130</v>
      </c>
      <c r="P47" s="5">
        <v>0</v>
      </c>
      <c r="Q47" s="5">
        <v>5054632</v>
      </c>
      <c r="R47" s="5">
        <v>0</v>
      </c>
      <c r="S47" s="5">
        <v>5054632</v>
      </c>
      <c r="T47" s="5">
        <v>0</v>
      </c>
      <c r="U47" s="5">
        <v>5054632</v>
      </c>
      <c r="V47" s="5">
        <v>0</v>
      </c>
      <c r="W47" s="5">
        <v>5054632</v>
      </c>
      <c r="X47" s="5">
        <v>0</v>
      </c>
      <c r="Y47" s="5">
        <v>0</v>
      </c>
      <c r="Z47" s="5">
        <v>0</v>
      </c>
    </row>
    <row r="48" spans="1:26">
      <c r="A48" s="2" t="s">
        <v>32</v>
      </c>
      <c r="B48" s="3" t="s">
        <v>33</v>
      </c>
      <c r="C48" s="4" t="s">
        <v>128</v>
      </c>
      <c r="D48" s="2" t="s">
        <v>35</v>
      </c>
      <c r="E48" s="2" t="s">
        <v>43</v>
      </c>
      <c r="F48" s="2" t="s">
        <v>37</v>
      </c>
      <c r="G48" s="2" t="s">
        <v>46</v>
      </c>
      <c r="H48" s="2" t="s">
        <v>36</v>
      </c>
      <c r="I48" s="2" t="s">
        <v>129</v>
      </c>
      <c r="J48" s="2"/>
      <c r="K48" s="2"/>
      <c r="L48" s="2" t="s">
        <v>84</v>
      </c>
      <c r="M48" s="2" t="s">
        <v>85</v>
      </c>
      <c r="N48" s="2" t="s">
        <v>40</v>
      </c>
      <c r="O48" s="3" t="s">
        <v>130</v>
      </c>
      <c r="P48" s="5">
        <v>0</v>
      </c>
      <c r="Q48" s="5">
        <v>3500000</v>
      </c>
      <c r="R48" s="5">
        <v>0</v>
      </c>
      <c r="S48" s="5">
        <v>3500000</v>
      </c>
      <c r="T48" s="5">
        <v>0</v>
      </c>
      <c r="U48" s="5">
        <v>3500000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</row>
    <row r="49" spans="1:26">
      <c r="A49" s="2" t="s">
        <v>32</v>
      </c>
      <c r="B49" s="3" t="s">
        <v>33</v>
      </c>
      <c r="C49" s="4" t="s">
        <v>131</v>
      </c>
      <c r="D49" s="2" t="s">
        <v>35</v>
      </c>
      <c r="E49" s="2" t="s">
        <v>43</v>
      </c>
      <c r="F49" s="2" t="s">
        <v>37</v>
      </c>
      <c r="G49" s="2" t="s">
        <v>46</v>
      </c>
      <c r="H49" s="2" t="s">
        <v>46</v>
      </c>
      <c r="I49" s="2" t="s">
        <v>43</v>
      </c>
      <c r="J49" s="2"/>
      <c r="K49" s="2"/>
      <c r="L49" s="2" t="s">
        <v>38</v>
      </c>
      <c r="M49" s="2" t="s">
        <v>39</v>
      </c>
      <c r="N49" s="2" t="s">
        <v>40</v>
      </c>
      <c r="O49" s="3" t="s">
        <v>132</v>
      </c>
      <c r="P49" s="5">
        <v>171041</v>
      </c>
      <c r="Q49" s="5">
        <v>6126515</v>
      </c>
      <c r="R49" s="5">
        <v>0</v>
      </c>
      <c r="S49" s="5">
        <v>6297556</v>
      </c>
      <c r="T49" s="5">
        <v>0</v>
      </c>
      <c r="U49" s="5">
        <v>4730841</v>
      </c>
      <c r="V49" s="5">
        <v>1566715</v>
      </c>
      <c r="W49" s="5">
        <v>4730841</v>
      </c>
      <c r="X49" s="5">
        <v>0</v>
      </c>
      <c r="Y49" s="5">
        <v>0</v>
      </c>
      <c r="Z49" s="5">
        <v>0</v>
      </c>
    </row>
    <row r="50" spans="1:26">
      <c r="A50" s="2" t="s">
        <v>32</v>
      </c>
      <c r="B50" s="3" t="s">
        <v>33</v>
      </c>
      <c r="C50" s="4" t="s">
        <v>131</v>
      </c>
      <c r="D50" s="2" t="s">
        <v>35</v>
      </c>
      <c r="E50" s="2" t="s">
        <v>43</v>
      </c>
      <c r="F50" s="2" t="s">
        <v>37</v>
      </c>
      <c r="G50" s="2" t="s">
        <v>46</v>
      </c>
      <c r="H50" s="2" t="s">
        <v>46</v>
      </c>
      <c r="I50" s="2" t="s">
        <v>43</v>
      </c>
      <c r="J50" s="2"/>
      <c r="K50" s="2"/>
      <c r="L50" s="2" t="s">
        <v>84</v>
      </c>
      <c r="M50" s="2" t="s">
        <v>85</v>
      </c>
      <c r="N50" s="2" t="s">
        <v>40</v>
      </c>
      <c r="O50" s="3" t="s">
        <v>132</v>
      </c>
      <c r="P50" s="5">
        <v>0</v>
      </c>
      <c r="Q50" s="5">
        <v>200000</v>
      </c>
      <c r="R50" s="5">
        <v>0</v>
      </c>
      <c r="S50" s="5">
        <v>200000</v>
      </c>
      <c r="T50" s="5">
        <v>0</v>
      </c>
      <c r="U50" s="5">
        <v>0</v>
      </c>
      <c r="V50" s="5">
        <v>200000</v>
      </c>
      <c r="W50" s="5">
        <v>0</v>
      </c>
      <c r="X50" s="5">
        <v>0</v>
      </c>
      <c r="Y50" s="5">
        <v>0</v>
      </c>
      <c r="Z50" s="5">
        <v>0</v>
      </c>
    </row>
    <row r="51" spans="1:26">
      <c r="A51" s="2" t="s">
        <v>32</v>
      </c>
      <c r="B51" s="3" t="s">
        <v>33</v>
      </c>
      <c r="C51" s="4" t="s">
        <v>131</v>
      </c>
      <c r="D51" s="2" t="s">
        <v>35</v>
      </c>
      <c r="E51" s="2" t="s">
        <v>43</v>
      </c>
      <c r="F51" s="2" t="s">
        <v>37</v>
      </c>
      <c r="G51" s="2" t="s">
        <v>46</v>
      </c>
      <c r="H51" s="2" t="s">
        <v>46</v>
      </c>
      <c r="I51" s="2" t="s">
        <v>43</v>
      </c>
      <c r="J51" s="2"/>
      <c r="K51" s="2"/>
      <c r="L51" s="2" t="s">
        <v>84</v>
      </c>
      <c r="M51" s="2" t="s">
        <v>133</v>
      </c>
      <c r="N51" s="2" t="s">
        <v>40</v>
      </c>
      <c r="O51" s="3" t="s">
        <v>132</v>
      </c>
      <c r="P51" s="5">
        <v>0</v>
      </c>
      <c r="Q51" s="5">
        <v>851920</v>
      </c>
      <c r="R51" s="5">
        <v>0</v>
      </c>
      <c r="S51" s="5">
        <v>851920</v>
      </c>
      <c r="T51" s="5">
        <v>0</v>
      </c>
      <c r="U51" s="5">
        <v>0</v>
      </c>
      <c r="V51" s="5">
        <v>851920</v>
      </c>
      <c r="W51" s="5">
        <v>0</v>
      </c>
      <c r="X51" s="5">
        <v>0</v>
      </c>
      <c r="Y51" s="5">
        <v>0</v>
      </c>
      <c r="Z51" s="5">
        <v>0</v>
      </c>
    </row>
    <row r="52" spans="1:26" ht="22.5">
      <c r="A52" s="2" t="s">
        <v>32</v>
      </c>
      <c r="B52" s="3" t="s">
        <v>33</v>
      </c>
      <c r="C52" s="4" t="s">
        <v>134</v>
      </c>
      <c r="D52" s="2" t="s">
        <v>35</v>
      </c>
      <c r="E52" s="2" t="s">
        <v>43</v>
      </c>
      <c r="F52" s="2" t="s">
        <v>37</v>
      </c>
      <c r="G52" s="2" t="s">
        <v>46</v>
      </c>
      <c r="H52" s="2" t="s">
        <v>46</v>
      </c>
      <c r="I52" s="2" t="s">
        <v>135</v>
      </c>
      <c r="J52" s="2"/>
      <c r="K52" s="2"/>
      <c r="L52" s="2" t="s">
        <v>38</v>
      </c>
      <c r="M52" s="2" t="s">
        <v>39</v>
      </c>
      <c r="N52" s="2" t="s">
        <v>40</v>
      </c>
      <c r="O52" s="3" t="s">
        <v>136</v>
      </c>
      <c r="P52" s="5">
        <v>62000000</v>
      </c>
      <c r="Q52" s="5">
        <v>2711401</v>
      </c>
      <c r="R52" s="5">
        <v>24824052</v>
      </c>
      <c r="S52" s="5">
        <v>39887349</v>
      </c>
      <c r="T52" s="5">
        <v>0</v>
      </c>
      <c r="U52" s="5">
        <v>39887349</v>
      </c>
      <c r="V52" s="5">
        <v>0</v>
      </c>
      <c r="W52" s="5">
        <v>39099319</v>
      </c>
      <c r="X52" s="5">
        <v>30944823</v>
      </c>
      <c r="Y52" s="5">
        <v>30944823</v>
      </c>
      <c r="Z52" s="5">
        <v>30944823</v>
      </c>
    </row>
    <row r="53" spans="1:26" ht="22.5">
      <c r="A53" s="2" t="s">
        <v>32</v>
      </c>
      <c r="B53" s="3" t="s">
        <v>33</v>
      </c>
      <c r="C53" s="4" t="s">
        <v>134</v>
      </c>
      <c r="D53" s="2" t="s">
        <v>35</v>
      </c>
      <c r="E53" s="2" t="s">
        <v>43</v>
      </c>
      <c r="F53" s="2" t="s">
        <v>37</v>
      </c>
      <c r="G53" s="2" t="s">
        <v>46</v>
      </c>
      <c r="H53" s="2" t="s">
        <v>46</v>
      </c>
      <c r="I53" s="2" t="s">
        <v>135</v>
      </c>
      <c r="J53" s="2"/>
      <c r="K53" s="2"/>
      <c r="L53" s="2" t="s">
        <v>84</v>
      </c>
      <c r="M53" s="2" t="s">
        <v>85</v>
      </c>
      <c r="N53" s="2" t="s">
        <v>40</v>
      </c>
      <c r="O53" s="3" t="s">
        <v>136</v>
      </c>
      <c r="P53" s="5">
        <v>62143478</v>
      </c>
      <c r="Q53" s="5">
        <v>5000000</v>
      </c>
      <c r="R53" s="5">
        <v>30232820</v>
      </c>
      <c r="S53" s="5">
        <v>36910658</v>
      </c>
      <c r="T53" s="5">
        <v>0</v>
      </c>
      <c r="U53" s="5">
        <v>36873711.93</v>
      </c>
      <c r="V53" s="5">
        <v>36946.07</v>
      </c>
      <c r="W53" s="5">
        <v>36873711.93</v>
      </c>
      <c r="X53" s="5">
        <v>32997171.93</v>
      </c>
      <c r="Y53" s="5">
        <v>32997171.93</v>
      </c>
      <c r="Z53" s="5">
        <v>32997171.93</v>
      </c>
    </row>
    <row r="54" spans="1:26" ht="22.5">
      <c r="A54" s="2" t="s">
        <v>32</v>
      </c>
      <c r="B54" s="3" t="s">
        <v>33</v>
      </c>
      <c r="C54" s="4" t="s">
        <v>134</v>
      </c>
      <c r="D54" s="2" t="s">
        <v>35</v>
      </c>
      <c r="E54" s="2" t="s">
        <v>43</v>
      </c>
      <c r="F54" s="2" t="s">
        <v>37</v>
      </c>
      <c r="G54" s="2" t="s">
        <v>46</v>
      </c>
      <c r="H54" s="2" t="s">
        <v>46</v>
      </c>
      <c r="I54" s="2" t="s">
        <v>135</v>
      </c>
      <c r="J54" s="2"/>
      <c r="K54" s="2"/>
      <c r="L54" s="2" t="s">
        <v>84</v>
      </c>
      <c r="M54" s="2" t="s">
        <v>133</v>
      </c>
      <c r="N54" s="2" t="s">
        <v>40</v>
      </c>
      <c r="O54" s="3" t="s">
        <v>136</v>
      </c>
      <c r="P54" s="5">
        <v>0</v>
      </c>
      <c r="Q54" s="5">
        <v>8000000</v>
      </c>
      <c r="R54" s="5">
        <v>0</v>
      </c>
      <c r="S54" s="5">
        <v>8000000</v>
      </c>
      <c r="T54" s="5">
        <v>0</v>
      </c>
      <c r="U54" s="5">
        <v>0</v>
      </c>
      <c r="V54" s="5">
        <v>8000000</v>
      </c>
      <c r="W54" s="5">
        <v>0</v>
      </c>
      <c r="X54" s="5">
        <v>0</v>
      </c>
      <c r="Y54" s="5">
        <v>0</v>
      </c>
      <c r="Z54" s="5">
        <v>0</v>
      </c>
    </row>
    <row r="55" spans="1:26" ht="22.5">
      <c r="A55" s="2" t="s">
        <v>32</v>
      </c>
      <c r="B55" s="3" t="s">
        <v>33</v>
      </c>
      <c r="C55" s="4" t="s">
        <v>137</v>
      </c>
      <c r="D55" s="2" t="s">
        <v>35</v>
      </c>
      <c r="E55" s="2" t="s">
        <v>43</v>
      </c>
      <c r="F55" s="2" t="s">
        <v>37</v>
      </c>
      <c r="G55" s="2" t="s">
        <v>46</v>
      </c>
      <c r="H55" s="2" t="s">
        <v>53</v>
      </c>
      <c r="I55" s="2" t="s">
        <v>58</v>
      </c>
      <c r="J55" s="2"/>
      <c r="K55" s="2"/>
      <c r="L55" s="2" t="s">
        <v>38</v>
      </c>
      <c r="M55" s="2" t="s">
        <v>39</v>
      </c>
      <c r="N55" s="2" t="s">
        <v>40</v>
      </c>
      <c r="O55" s="3" t="s">
        <v>138</v>
      </c>
      <c r="P55" s="5">
        <v>390000000</v>
      </c>
      <c r="Q55" s="5">
        <v>64472262</v>
      </c>
      <c r="R55" s="5">
        <v>125432972</v>
      </c>
      <c r="S55" s="5">
        <v>329039290</v>
      </c>
      <c r="T55" s="5">
        <v>0</v>
      </c>
      <c r="U55" s="5">
        <v>326559663</v>
      </c>
      <c r="V55" s="5">
        <v>2479627</v>
      </c>
      <c r="W55" s="5">
        <v>325739471</v>
      </c>
      <c r="X55" s="5">
        <v>257788072.47999999</v>
      </c>
      <c r="Y55" s="5">
        <v>257788072.47999999</v>
      </c>
      <c r="Z55" s="5">
        <v>250730954.47999999</v>
      </c>
    </row>
    <row r="56" spans="1:26" ht="22.5">
      <c r="A56" s="2" t="s">
        <v>32</v>
      </c>
      <c r="B56" s="3" t="s">
        <v>33</v>
      </c>
      <c r="C56" s="4" t="s">
        <v>137</v>
      </c>
      <c r="D56" s="2" t="s">
        <v>35</v>
      </c>
      <c r="E56" s="2" t="s">
        <v>43</v>
      </c>
      <c r="F56" s="2" t="s">
        <v>37</v>
      </c>
      <c r="G56" s="2" t="s">
        <v>46</v>
      </c>
      <c r="H56" s="2" t="s">
        <v>53</v>
      </c>
      <c r="I56" s="2" t="s">
        <v>58</v>
      </c>
      <c r="J56" s="2"/>
      <c r="K56" s="2"/>
      <c r="L56" s="2" t="s">
        <v>84</v>
      </c>
      <c r="M56" s="2" t="s">
        <v>85</v>
      </c>
      <c r="N56" s="2" t="s">
        <v>40</v>
      </c>
      <c r="O56" s="3" t="s">
        <v>138</v>
      </c>
      <c r="P56" s="5">
        <v>236135217</v>
      </c>
      <c r="Q56" s="5">
        <v>9220981</v>
      </c>
      <c r="R56" s="5">
        <v>34837857</v>
      </c>
      <c r="S56" s="5">
        <v>210518341</v>
      </c>
      <c r="T56" s="5">
        <v>0</v>
      </c>
      <c r="U56" s="5">
        <v>208828463.52000001</v>
      </c>
      <c r="V56" s="5">
        <v>1689877.48</v>
      </c>
      <c r="W56" s="5">
        <v>206567312.88</v>
      </c>
      <c r="X56" s="5">
        <v>196957663.88</v>
      </c>
      <c r="Y56" s="5">
        <v>196957663.88</v>
      </c>
      <c r="Z56" s="5">
        <v>196957663.88</v>
      </c>
    </row>
    <row r="57" spans="1:26" ht="22.5">
      <c r="A57" s="2" t="s">
        <v>32</v>
      </c>
      <c r="B57" s="3" t="s">
        <v>33</v>
      </c>
      <c r="C57" s="4" t="s">
        <v>137</v>
      </c>
      <c r="D57" s="2" t="s">
        <v>35</v>
      </c>
      <c r="E57" s="2" t="s">
        <v>43</v>
      </c>
      <c r="F57" s="2" t="s">
        <v>37</v>
      </c>
      <c r="G57" s="2" t="s">
        <v>46</v>
      </c>
      <c r="H57" s="2" t="s">
        <v>53</v>
      </c>
      <c r="I57" s="2" t="s">
        <v>58</v>
      </c>
      <c r="J57" s="2"/>
      <c r="K57" s="2"/>
      <c r="L57" s="2" t="s">
        <v>84</v>
      </c>
      <c r="M57" s="2" t="s">
        <v>133</v>
      </c>
      <c r="N57" s="2" t="s">
        <v>40</v>
      </c>
      <c r="O57" s="3" t="s">
        <v>138</v>
      </c>
      <c r="P57" s="5">
        <v>27160000</v>
      </c>
      <c r="Q57" s="5">
        <v>0</v>
      </c>
      <c r="R57" s="5">
        <v>21776000</v>
      </c>
      <c r="S57" s="5">
        <v>5384000</v>
      </c>
      <c r="T57" s="5">
        <v>0</v>
      </c>
      <c r="U57" s="5">
        <v>5000000</v>
      </c>
      <c r="V57" s="5">
        <v>384000</v>
      </c>
      <c r="W57" s="5">
        <v>5000000</v>
      </c>
      <c r="X57" s="5">
        <v>3982480</v>
      </c>
      <c r="Y57" s="5">
        <v>3982480</v>
      </c>
      <c r="Z57" s="5">
        <v>3982480</v>
      </c>
    </row>
    <row r="58" spans="1:26">
      <c r="A58" s="2" t="s">
        <v>32</v>
      </c>
      <c r="B58" s="3" t="s">
        <v>33</v>
      </c>
      <c r="C58" s="4" t="s">
        <v>139</v>
      </c>
      <c r="D58" s="2" t="s">
        <v>35</v>
      </c>
      <c r="E58" s="2" t="s">
        <v>43</v>
      </c>
      <c r="F58" s="2" t="s">
        <v>37</v>
      </c>
      <c r="G58" s="2" t="s">
        <v>46</v>
      </c>
      <c r="H58" s="2" t="s">
        <v>103</v>
      </c>
      <c r="I58" s="2" t="s">
        <v>108</v>
      </c>
      <c r="J58" s="2"/>
      <c r="K58" s="2"/>
      <c r="L58" s="2" t="s">
        <v>38</v>
      </c>
      <c r="M58" s="2" t="s">
        <v>39</v>
      </c>
      <c r="N58" s="2" t="s">
        <v>40</v>
      </c>
      <c r="O58" s="3" t="s">
        <v>140</v>
      </c>
      <c r="P58" s="5">
        <v>147000000</v>
      </c>
      <c r="Q58" s="5">
        <v>18657205</v>
      </c>
      <c r="R58" s="5">
        <v>13664168</v>
      </c>
      <c r="S58" s="5">
        <v>151993037</v>
      </c>
      <c r="T58" s="5">
        <v>0</v>
      </c>
      <c r="U58" s="5">
        <v>151993037</v>
      </c>
      <c r="V58" s="5">
        <v>0</v>
      </c>
      <c r="W58" s="5">
        <v>151993037</v>
      </c>
      <c r="X58" s="5">
        <v>140644372</v>
      </c>
      <c r="Y58" s="5">
        <v>129295713</v>
      </c>
      <c r="Z58" s="5">
        <v>129295713</v>
      </c>
    </row>
    <row r="59" spans="1:26">
      <c r="A59" s="2" t="s">
        <v>32</v>
      </c>
      <c r="B59" s="3" t="s">
        <v>33</v>
      </c>
      <c r="C59" s="4" t="s">
        <v>139</v>
      </c>
      <c r="D59" s="2" t="s">
        <v>35</v>
      </c>
      <c r="E59" s="2" t="s">
        <v>43</v>
      </c>
      <c r="F59" s="2" t="s">
        <v>37</v>
      </c>
      <c r="G59" s="2" t="s">
        <v>46</v>
      </c>
      <c r="H59" s="2" t="s">
        <v>103</v>
      </c>
      <c r="I59" s="2" t="s">
        <v>108</v>
      </c>
      <c r="J59" s="2"/>
      <c r="K59" s="2"/>
      <c r="L59" s="2" t="s">
        <v>84</v>
      </c>
      <c r="M59" s="2" t="s">
        <v>85</v>
      </c>
      <c r="N59" s="2" t="s">
        <v>40</v>
      </c>
      <c r="O59" s="3" t="s">
        <v>140</v>
      </c>
      <c r="P59" s="5">
        <v>33877798</v>
      </c>
      <c r="Q59" s="5">
        <v>598812</v>
      </c>
      <c r="R59" s="5">
        <v>34476610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</row>
    <row r="60" spans="1:26" ht="22.5">
      <c r="A60" s="2" t="s">
        <v>32</v>
      </c>
      <c r="B60" s="3" t="s">
        <v>33</v>
      </c>
      <c r="C60" s="4" t="s">
        <v>141</v>
      </c>
      <c r="D60" s="2" t="s">
        <v>35</v>
      </c>
      <c r="E60" s="2" t="s">
        <v>43</v>
      </c>
      <c r="F60" s="2" t="s">
        <v>37</v>
      </c>
      <c r="G60" s="2" t="s">
        <v>46</v>
      </c>
      <c r="H60" s="2" t="s">
        <v>103</v>
      </c>
      <c r="I60" s="2" t="s">
        <v>116</v>
      </c>
      <c r="J60" s="2"/>
      <c r="K60" s="2"/>
      <c r="L60" s="2" t="s">
        <v>38</v>
      </c>
      <c r="M60" s="2" t="s">
        <v>39</v>
      </c>
      <c r="N60" s="2" t="s">
        <v>40</v>
      </c>
      <c r="O60" s="3" t="s">
        <v>142</v>
      </c>
      <c r="P60" s="5">
        <v>5812149</v>
      </c>
      <c r="Q60" s="5">
        <v>1839801</v>
      </c>
      <c r="R60" s="5">
        <v>0</v>
      </c>
      <c r="S60" s="5">
        <v>7651950</v>
      </c>
      <c r="T60" s="5">
        <v>0</v>
      </c>
      <c r="U60" s="5">
        <v>7284850</v>
      </c>
      <c r="V60" s="5">
        <v>367100</v>
      </c>
      <c r="W60" s="5">
        <v>7084850</v>
      </c>
      <c r="X60" s="5">
        <v>7084850</v>
      </c>
      <c r="Y60" s="5">
        <v>7084850</v>
      </c>
      <c r="Z60" s="5">
        <v>7084850</v>
      </c>
    </row>
    <row r="61" spans="1:26" ht="22.5">
      <c r="A61" s="2" t="s">
        <v>32</v>
      </c>
      <c r="B61" s="3" t="s">
        <v>33</v>
      </c>
      <c r="C61" s="4" t="s">
        <v>141</v>
      </c>
      <c r="D61" s="2" t="s">
        <v>35</v>
      </c>
      <c r="E61" s="2" t="s">
        <v>43</v>
      </c>
      <c r="F61" s="2" t="s">
        <v>37</v>
      </c>
      <c r="G61" s="2" t="s">
        <v>46</v>
      </c>
      <c r="H61" s="2" t="s">
        <v>103</v>
      </c>
      <c r="I61" s="2" t="s">
        <v>116</v>
      </c>
      <c r="J61" s="2"/>
      <c r="K61" s="2"/>
      <c r="L61" s="2" t="s">
        <v>84</v>
      </c>
      <c r="M61" s="2" t="s">
        <v>133</v>
      </c>
      <c r="N61" s="2" t="s">
        <v>40</v>
      </c>
      <c r="O61" s="3" t="s">
        <v>142</v>
      </c>
      <c r="P61" s="5">
        <v>0</v>
      </c>
      <c r="Q61" s="5">
        <v>3500000</v>
      </c>
      <c r="R61" s="5">
        <v>0</v>
      </c>
      <c r="S61" s="5">
        <v>3500000</v>
      </c>
      <c r="T61" s="5">
        <v>0</v>
      </c>
      <c r="U61" s="5">
        <v>3500000</v>
      </c>
      <c r="V61" s="5">
        <v>0</v>
      </c>
      <c r="W61" s="5">
        <v>3500000</v>
      </c>
      <c r="X61" s="5">
        <v>3500000</v>
      </c>
      <c r="Y61" s="5">
        <v>3500000</v>
      </c>
      <c r="Z61" s="5">
        <v>3500000</v>
      </c>
    </row>
    <row r="62" spans="1:26" ht="22.5">
      <c r="A62" s="2" t="s">
        <v>32</v>
      </c>
      <c r="B62" s="3" t="s">
        <v>33</v>
      </c>
      <c r="C62" s="4" t="s">
        <v>143</v>
      </c>
      <c r="D62" s="2" t="s">
        <v>35</v>
      </c>
      <c r="E62" s="2" t="s">
        <v>43</v>
      </c>
      <c r="F62" s="2" t="s">
        <v>37</v>
      </c>
      <c r="G62" s="2" t="s">
        <v>46</v>
      </c>
      <c r="H62" s="2" t="s">
        <v>108</v>
      </c>
      <c r="I62" s="2" t="s">
        <v>103</v>
      </c>
      <c r="J62" s="2"/>
      <c r="K62" s="2"/>
      <c r="L62" s="2" t="s">
        <v>38</v>
      </c>
      <c r="M62" s="2" t="s">
        <v>39</v>
      </c>
      <c r="N62" s="2" t="s">
        <v>40</v>
      </c>
      <c r="O62" s="3" t="s">
        <v>144</v>
      </c>
      <c r="P62" s="5">
        <v>1900000</v>
      </c>
      <c r="Q62" s="5">
        <v>0</v>
      </c>
      <c r="R62" s="5">
        <v>1275100</v>
      </c>
      <c r="S62" s="5">
        <v>624900</v>
      </c>
      <c r="T62" s="5">
        <v>0</v>
      </c>
      <c r="U62" s="5">
        <v>624900</v>
      </c>
      <c r="V62" s="5">
        <v>0</v>
      </c>
      <c r="W62" s="5">
        <v>473100</v>
      </c>
      <c r="X62" s="5">
        <v>473100</v>
      </c>
      <c r="Y62" s="5">
        <v>473100</v>
      </c>
      <c r="Z62" s="5">
        <v>473100</v>
      </c>
    </row>
    <row r="63" spans="1:26" ht="22.5">
      <c r="A63" s="2" t="s">
        <v>32</v>
      </c>
      <c r="B63" s="3" t="s">
        <v>33</v>
      </c>
      <c r="C63" s="4" t="s">
        <v>143</v>
      </c>
      <c r="D63" s="2" t="s">
        <v>35</v>
      </c>
      <c r="E63" s="2" t="s">
        <v>43</v>
      </c>
      <c r="F63" s="2" t="s">
        <v>37</v>
      </c>
      <c r="G63" s="2" t="s">
        <v>46</v>
      </c>
      <c r="H63" s="2" t="s">
        <v>108</v>
      </c>
      <c r="I63" s="2" t="s">
        <v>103</v>
      </c>
      <c r="J63" s="2"/>
      <c r="K63" s="2"/>
      <c r="L63" s="2" t="s">
        <v>84</v>
      </c>
      <c r="M63" s="2" t="s">
        <v>85</v>
      </c>
      <c r="N63" s="2" t="s">
        <v>40</v>
      </c>
      <c r="O63" s="3" t="s">
        <v>144</v>
      </c>
      <c r="P63" s="5">
        <v>0</v>
      </c>
      <c r="Q63" s="5">
        <v>8720981</v>
      </c>
      <c r="R63" s="5">
        <v>3720981</v>
      </c>
      <c r="S63" s="5">
        <v>5000000</v>
      </c>
      <c r="T63" s="5">
        <v>0</v>
      </c>
      <c r="U63" s="5">
        <v>5000000</v>
      </c>
      <c r="V63" s="5">
        <v>0</v>
      </c>
      <c r="W63" s="5">
        <v>5000000</v>
      </c>
      <c r="X63" s="5">
        <v>0</v>
      </c>
      <c r="Y63" s="5">
        <v>0</v>
      </c>
      <c r="Z63" s="5">
        <v>0</v>
      </c>
    </row>
    <row r="64" spans="1:26" ht="22.5">
      <c r="A64" s="2" t="s">
        <v>32</v>
      </c>
      <c r="B64" s="3" t="s">
        <v>33</v>
      </c>
      <c r="C64" s="4" t="s">
        <v>145</v>
      </c>
      <c r="D64" s="2" t="s">
        <v>35</v>
      </c>
      <c r="E64" s="2" t="s">
        <v>43</v>
      </c>
      <c r="F64" s="2" t="s">
        <v>37</v>
      </c>
      <c r="G64" s="2" t="s">
        <v>46</v>
      </c>
      <c r="H64" s="2" t="s">
        <v>116</v>
      </c>
      <c r="I64" s="2" t="s">
        <v>36</v>
      </c>
      <c r="J64" s="2"/>
      <c r="K64" s="2"/>
      <c r="L64" s="2" t="s">
        <v>38</v>
      </c>
      <c r="M64" s="2" t="s">
        <v>39</v>
      </c>
      <c r="N64" s="2" t="s">
        <v>40</v>
      </c>
      <c r="O64" s="3" t="s">
        <v>146</v>
      </c>
      <c r="P64" s="5">
        <v>11200000</v>
      </c>
      <c r="Q64" s="5">
        <v>4000000</v>
      </c>
      <c r="R64" s="5">
        <v>5910000</v>
      </c>
      <c r="S64" s="5">
        <v>9290000</v>
      </c>
      <c r="T64" s="5">
        <v>0</v>
      </c>
      <c r="U64" s="5">
        <v>8643498</v>
      </c>
      <c r="V64" s="5">
        <v>646502</v>
      </c>
      <c r="W64" s="5">
        <v>7563498</v>
      </c>
      <c r="X64" s="5">
        <v>7563498</v>
      </c>
      <c r="Y64" s="5">
        <v>7563498</v>
      </c>
      <c r="Z64" s="5">
        <v>7563498</v>
      </c>
    </row>
    <row r="65" spans="1:26" ht="22.5">
      <c r="A65" s="2" t="s">
        <v>32</v>
      </c>
      <c r="B65" s="3" t="s">
        <v>33</v>
      </c>
      <c r="C65" s="4" t="s">
        <v>145</v>
      </c>
      <c r="D65" s="2" t="s">
        <v>35</v>
      </c>
      <c r="E65" s="2" t="s">
        <v>43</v>
      </c>
      <c r="F65" s="2" t="s">
        <v>37</v>
      </c>
      <c r="G65" s="2" t="s">
        <v>46</v>
      </c>
      <c r="H65" s="2" t="s">
        <v>116</v>
      </c>
      <c r="I65" s="2" t="s">
        <v>36</v>
      </c>
      <c r="J65" s="2"/>
      <c r="K65" s="2"/>
      <c r="L65" s="2" t="s">
        <v>84</v>
      </c>
      <c r="M65" s="2" t="s">
        <v>85</v>
      </c>
      <c r="N65" s="2" t="s">
        <v>40</v>
      </c>
      <c r="O65" s="3" t="s">
        <v>146</v>
      </c>
      <c r="P65" s="5">
        <v>0</v>
      </c>
      <c r="Q65" s="5">
        <v>1198600</v>
      </c>
      <c r="R65" s="5">
        <v>0</v>
      </c>
      <c r="S65" s="5">
        <v>1198600</v>
      </c>
      <c r="T65" s="5">
        <v>0</v>
      </c>
      <c r="U65" s="5">
        <v>1198600</v>
      </c>
      <c r="V65" s="5">
        <v>0</v>
      </c>
      <c r="W65" s="5">
        <v>1198600</v>
      </c>
      <c r="X65" s="5">
        <v>1198600</v>
      </c>
      <c r="Y65" s="5">
        <v>1198600</v>
      </c>
      <c r="Z65" s="5">
        <v>1198600</v>
      </c>
    </row>
    <row r="66" spans="1:26">
      <c r="A66" s="2" t="s">
        <v>32</v>
      </c>
      <c r="B66" s="3" t="s">
        <v>33</v>
      </c>
      <c r="C66" s="4" t="s">
        <v>147</v>
      </c>
      <c r="D66" s="2" t="s">
        <v>35</v>
      </c>
      <c r="E66" s="2" t="s">
        <v>43</v>
      </c>
      <c r="F66" s="2" t="s">
        <v>37</v>
      </c>
      <c r="G66" s="2" t="s">
        <v>46</v>
      </c>
      <c r="H66" s="2" t="s">
        <v>116</v>
      </c>
      <c r="I66" s="2" t="s">
        <v>43</v>
      </c>
      <c r="J66" s="2"/>
      <c r="K66" s="2"/>
      <c r="L66" s="2" t="s">
        <v>38</v>
      </c>
      <c r="M66" s="2" t="s">
        <v>39</v>
      </c>
      <c r="N66" s="2" t="s">
        <v>40</v>
      </c>
      <c r="O66" s="3" t="s">
        <v>148</v>
      </c>
      <c r="P66" s="5">
        <v>70000000</v>
      </c>
      <c r="Q66" s="5">
        <v>4000000</v>
      </c>
      <c r="R66" s="5">
        <v>7021750</v>
      </c>
      <c r="S66" s="5">
        <v>66978250</v>
      </c>
      <c r="T66" s="5">
        <v>0</v>
      </c>
      <c r="U66" s="5">
        <v>64431705</v>
      </c>
      <c r="V66" s="5">
        <v>2546545</v>
      </c>
      <c r="W66" s="5">
        <v>59043775</v>
      </c>
      <c r="X66" s="5">
        <v>59043775</v>
      </c>
      <c r="Y66" s="5">
        <v>57732465</v>
      </c>
      <c r="Z66" s="5">
        <v>57732465</v>
      </c>
    </row>
    <row r="67" spans="1:26">
      <c r="A67" s="2" t="s">
        <v>32</v>
      </c>
      <c r="B67" s="3" t="s">
        <v>33</v>
      </c>
      <c r="C67" s="4" t="s">
        <v>147</v>
      </c>
      <c r="D67" s="2" t="s">
        <v>35</v>
      </c>
      <c r="E67" s="2" t="s">
        <v>43</v>
      </c>
      <c r="F67" s="2" t="s">
        <v>37</v>
      </c>
      <c r="G67" s="2" t="s">
        <v>46</v>
      </c>
      <c r="H67" s="2" t="s">
        <v>116</v>
      </c>
      <c r="I67" s="2" t="s">
        <v>43</v>
      </c>
      <c r="J67" s="2"/>
      <c r="K67" s="2"/>
      <c r="L67" s="2" t="s">
        <v>84</v>
      </c>
      <c r="M67" s="2" t="s">
        <v>85</v>
      </c>
      <c r="N67" s="2" t="s">
        <v>40</v>
      </c>
      <c r="O67" s="3" t="s">
        <v>148</v>
      </c>
      <c r="P67" s="5">
        <v>0</v>
      </c>
      <c r="Q67" s="5">
        <v>9136870</v>
      </c>
      <c r="R67" s="5">
        <v>0</v>
      </c>
      <c r="S67" s="5">
        <v>9136870</v>
      </c>
      <c r="T67" s="5">
        <v>0</v>
      </c>
      <c r="U67" s="5">
        <v>9136870</v>
      </c>
      <c r="V67" s="5">
        <v>0</v>
      </c>
      <c r="W67" s="5">
        <v>9136870</v>
      </c>
      <c r="X67" s="5">
        <v>9136870</v>
      </c>
      <c r="Y67" s="5">
        <v>9136870</v>
      </c>
      <c r="Z67" s="5">
        <v>9136870</v>
      </c>
    </row>
    <row r="68" spans="1:26">
      <c r="A68" s="2" t="s">
        <v>32</v>
      </c>
      <c r="B68" s="3" t="s">
        <v>33</v>
      </c>
      <c r="C68" s="4" t="s">
        <v>149</v>
      </c>
      <c r="D68" s="2" t="s">
        <v>35</v>
      </c>
      <c r="E68" s="2" t="s">
        <v>43</v>
      </c>
      <c r="F68" s="2" t="s">
        <v>37</v>
      </c>
      <c r="G68" s="2" t="s">
        <v>46</v>
      </c>
      <c r="H68" s="2" t="s">
        <v>116</v>
      </c>
      <c r="I68" s="2" t="s">
        <v>53</v>
      </c>
      <c r="J68" s="2"/>
      <c r="K68" s="2"/>
      <c r="L68" s="2" t="s">
        <v>38</v>
      </c>
      <c r="M68" s="2" t="s">
        <v>39</v>
      </c>
      <c r="N68" s="2" t="s">
        <v>40</v>
      </c>
      <c r="O68" s="3" t="s">
        <v>150</v>
      </c>
      <c r="P68" s="5">
        <v>4800000</v>
      </c>
      <c r="Q68" s="5">
        <v>0</v>
      </c>
      <c r="R68" s="5">
        <v>1211401</v>
      </c>
      <c r="S68" s="5">
        <v>3588599</v>
      </c>
      <c r="T68" s="5">
        <v>0</v>
      </c>
      <c r="U68" s="5">
        <v>2144525</v>
      </c>
      <c r="V68" s="5">
        <v>1444074</v>
      </c>
      <c r="W68" s="5">
        <v>1834525</v>
      </c>
      <c r="X68" s="5">
        <v>1834525</v>
      </c>
      <c r="Y68" s="5">
        <v>1834525</v>
      </c>
      <c r="Z68" s="5">
        <v>1834525</v>
      </c>
    </row>
    <row r="69" spans="1:26">
      <c r="A69" s="2" t="s">
        <v>32</v>
      </c>
      <c r="B69" s="3" t="s">
        <v>33</v>
      </c>
      <c r="C69" s="4" t="s">
        <v>151</v>
      </c>
      <c r="D69" s="2" t="s">
        <v>35</v>
      </c>
      <c r="E69" s="2" t="s">
        <v>43</v>
      </c>
      <c r="F69" s="2" t="s">
        <v>37</v>
      </c>
      <c r="G69" s="2" t="s">
        <v>46</v>
      </c>
      <c r="H69" s="2" t="s">
        <v>116</v>
      </c>
      <c r="I69" s="2" t="s">
        <v>103</v>
      </c>
      <c r="J69" s="2"/>
      <c r="K69" s="2"/>
      <c r="L69" s="2" t="s">
        <v>38</v>
      </c>
      <c r="M69" s="2" t="s">
        <v>39</v>
      </c>
      <c r="N69" s="2" t="s">
        <v>40</v>
      </c>
      <c r="O69" s="3" t="s">
        <v>152</v>
      </c>
      <c r="P69" s="5">
        <v>34000000</v>
      </c>
      <c r="Q69" s="5">
        <v>3970000</v>
      </c>
      <c r="R69" s="5">
        <v>3970000</v>
      </c>
      <c r="S69" s="5">
        <v>34000000</v>
      </c>
      <c r="T69" s="5">
        <v>0</v>
      </c>
      <c r="U69" s="5">
        <v>32956930</v>
      </c>
      <c r="V69" s="5">
        <v>1043070</v>
      </c>
      <c r="W69" s="5">
        <v>29756930</v>
      </c>
      <c r="X69" s="5">
        <v>29756930</v>
      </c>
      <c r="Y69" s="5">
        <v>29756930</v>
      </c>
      <c r="Z69" s="5">
        <v>29756930</v>
      </c>
    </row>
    <row r="70" spans="1:26">
      <c r="A70" s="2" t="s">
        <v>32</v>
      </c>
      <c r="B70" s="3" t="s">
        <v>33</v>
      </c>
      <c r="C70" s="4" t="s">
        <v>151</v>
      </c>
      <c r="D70" s="2" t="s">
        <v>35</v>
      </c>
      <c r="E70" s="2" t="s">
        <v>43</v>
      </c>
      <c r="F70" s="2" t="s">
        <v>37</v>
      </c>
      <c r="G70" s="2" t="s">
        <v>46</v>
      </c>
      <c r="H70" s="2" t="s">
        <v>116</v>
      </c>
      <c r="I70" s="2" t="s">
        <v>103</v>
      </c>
      <c r="J70" s="2"/>
      <c r="K70" s="2"/>
      <c r="L70" s="2" t="s">
        <v>84</v>
      </c>
      <c r="M70" s="2" t="s">
        <v>85</v>
      </c>
      <c r="N70" s="2" t="s">
        <v>40</v>
      </c>
      <c r="O70" s="3" t="s">
        <v>152</v>
      </c>
      <c r="P70" s="5">
        <v>0</v>
      </c>
      <c r="Q70" s="5">
        <v>6147440</v>
      </c>
      <c r="R70" s="5">
        <v>0</v>
      </c>
      <c r="S70" s="5">
        <v>6147440</v>
      </c>
      <c r="T70" s="5">
        <v>0</v>
      </c>
      <c r="U70" s="5">
        <v>6147440</v>
      </c>
      <c r="V70" s="5">
        <v>0</v>
      </c>
      <c r="W70" s="5">
        <v>6147440</v>
      </c>
      <c r="X70" s="5">
        <v>6147440</v>
      </c>
      <c r="Y70" s="5">
        <v>6147440</v>
      </c>
      <c r="Z70" s="5">
        <v>6147440</v>
      </c>
    </row>
    <row r="71" spans="1:26">
      <c r="A71" s="2" t="s">
        <v>32</v>
      </c>
      <c r="B71" s="3" t="s">
        <v>33</v>
      </c>
      <c r="C71" s="4" t="s">
        <v>153</v>
      </c>
      <c r="D71" s="2" t="s">
        <v>35</v>
      </c>
      <c r="E71" s="2" t="s">
        <v>43</v>
      </c>
      <c r="F71" s="2" t="s">
        <v>37</v>
      </c>
      <c r="G71" s="2" t="s">
        <v>46</v>
      </c>
      <c r="H71" s="2" t="s">
        <v>79</v>
      </c>
      <c r="I71" s="2" t="s">
        <v>154</v>
      </c>
      <c r="J71" s="2"/>
      <c r="K71" s="2"/>
      <c r="L71" s="2" t="s">
        <v>38</v>
      </c>
      <c r="M71" s="2" t="s">
        <v>39</v>
      </c>
      <c r="N71" s="2" t="s">
        <v>40</v>
      </c>
      <c r="O71" s="3" t="s">
        <v>155</v>
      </c>
      <c r="P71" s="5">
        <v>81500000</v>
      </c>
      <c r="Q71" s="5">
        <v>18390595</v>
      </c>
      <c r="R71" s="5">
        <v>1682986</v>
      </c>
      <c r="S71" s="5">
        <v>98207609</v>
      </c>
      <c r="T71" s="5">
        <v>0</v>
      </c>
      <c r="U71" s="5">
        <v>98207609</v>
      </c>
      <c r="V71" s="5">
        <v>0</v>
      </c>
      <c r="W71" s="5">
        <v>98207609</v>
      </c>
      <c r="X71" s="5">
        <v>98207609</v>
      </c>
      <c r="Y71" s="5">
        <v>98207609</v>
      </c>
      <c r="Z71" s="5">
        <v>98207609</v>
      </c>
    </row>
    <row r="72" spans="1:26">
      <c r="A72" s="2" t="s">
        <v>32</v>
      </c>
      <c r="B72" s="3" t="s">
        <v>33</v>
      </c>
      <c r="C72" s="4" t="s">
        <v>156</v>
      </c>
      <c r="D72" s="2" t="s">
        <v>35</v>
      </c>
      <c r="E72" s="2" t="s">
        <v>43</v>
      </c>
      <c r="F72" s="2" t="s">
        <v>37</v>
      </c>
      <c r="G72" s="2" t="s">
        <v>46</v>
      </c>
      <c r="H72" s="2" t="s">
        <v>79</v>
      </c>
      <c r="I72" s="2" t="s">
        <v>61</v>
      </c>
      <c r="J72" s="2"/>
      <c r="K72" s="2"/>
      <c r="L72" s="2" t="s">
        <v>38</v>
      </c>
      <c r="M72" s="2" t="s">
        <v>39</v>
      </c>
      <c r="N72" s="2" t="s">
        <v>40</v>
      </c>
      <c r="O72" s="3" t="s">
        <v>157</v>
      </c>
      <c r="P72" s="5">
        <v>0</v>
      </c>
      <c r="Q72" s="5">
        <v>19915388</v>
      </c>
      <c r="R72" s="5">
        <v>18698727</v>
      </c>
      <c r="S72" s="5">
        <v>1216661</v>
      </c>
      <c r="T72" s="5">
        <v>0</v>
      </c>
      <c r="U72" s="5">
        <v>1216661</v>
      </c>
      <c r="V72" s="5">
        <v>0</v>
      </c>
      <c r="W72" s="5">
        <v>1216661</v>
      </c>
      <c r="X72" s="5">
        <v>1216661</v>
      </c>
      <c r="Y72" s="5">
        <v>1216661</v>
      </c>
      <c r="Z72" s="5">
        <v>1216661</v>
      </c>
    </row>
    <row r="73" spans="1:26" ht="22.5">
      <c r="A73" s="2" t="s">
        <v>32</v>
      </c>
      <c r="B73" s="3" t="s">
        <v>33</v>
      </c>
      <c r="C73" s="4" t="s">
        <v>158</v>
      </c>
      <c r="D73" s="2" t="s">
        <v>35</v>
      </c>
      <c r="E73" s="2" t="s">
        <v>43</v>
      </c>
      <c r="F73" s="2" t="s">
        <v>37</v>
      </c>
      <c r="G73" s="2" t="s">
        <v>46</v>
      </c>
      <c r="H73" s="2" t="s">
        <v>39</v>
      </c>
      <c r="I73" s="2" t="s">
        <v>43</v>
      </c>
      <c r="J73" s="2"/>
      <c r="K73" s="2"/>
      <c r="L73" s="2" t="s">
        <v>38</v>
      </c>
      <c r="M73" s="2" t="s">
        <v>39</v>
      </c>
      <c r="N73" s="2" t="s">
        <v>40</v>
      </c>
      <c r="O73" s="3" t="s">
        <v>159</v>
      </c>
      <c r="P73" s="5">
        <v>5820000</v>
      </c>
      <c r="Q73" s="5">
        <v>0</v>
      </c>
      <c r="R73" s="5">
        <v>5435000</v>
      </c>
      <c r="S73" s="5">
        <v>385000</v>
      </c>
      <c r="T73" s="5">
        <v>0</v>
      </c>
      <c r="U73" s="5">
        <v>205700</v>
      </c>
      <c r="V73" s="5">
        <v>179300</v>
      </c>
      <c r="W73" s="5">
        <v>205700</v>
      </c>
      <c r="X73" s="5">
        <v>205700</v>
      </c>
      <c r="Y73" s="5">
        <v>205700</v>
      </c>
      <c r="Z73" s="5">
        <v>205700</v>
      </c>
    </row>
    <row r="74" spans="1:26">
      <c r="A74" s="2" t="s">
        <v>32</v>
      </c>
      <c r="B74" s="3" t="s">
        <v>33</v>
      </c>
      <c r="C74" s="4" t="s">
        <v>160</v>
      </c>
      <c r="D74" s="2" t="s">
        <v>35</v>
      </c>
      <c r="E74" s="2" t="s">
        <v>43</v>
      </c>
      <c r="F74" s="2" t="s">
        <v>37</v>
      </c>
      <c r="G74" s="2" t="s">
        <v>46</v>
      </c>
      <c r="H74" s="2" t="s">
        <v>161</v>
      </c>
      <c r="I74" s="2" t="s">
        <v>36</v>
      </c>
      <c r="J74" s="2"/>
      <c r="K74" s="2"/>
      <c r="L74" s="2" t="s">
        <v>84</v>
      </c>
      <c r="M74" s="2" t="s">
        <v>85</v>
      </c>
      <c r="N74" s="2" t="s">
        <v>40</v>
      </c>
      <c r="O74" s="3" t="s">
        <v>162</v>
      </c>
      <c r="P74" s="5">
        <v>0</v>
      </c>
      <c r="Q74" s="5">
        <v>762468</v>
      </c>
      <c r="R74" s="5">
        <v>0</v>
      </c>
      <c r="S74" s="5">
        <v>762468</v>
      </c>
      <c r="T74" s="5">
        <v>0</v>
      </c>
      <c r="U74" s="5">
        <v>762468</v>
      </c>
      <c r="V74" s="5">
        <v>0</v>
      </c>
      <c r="W74" s="5">
        <v>762468</v>
      </c>
      <c r="X74" s="5">
        <v>762468</v>
      </c>
      <c r="Y74" s="5">
        <v>762468</v>
      </c>
      <c r="Z74" s="5">
        <v>762468</v>
      </c>
    </row>
    <row r="75" spans="1:26">
      <c r="A75" s="2" t="s">
        <v>32</v>
      </c>
      <c r="B75" s="3" t="s">
        <v>33</v>
      </c>
      <c r="C75" s="4" t="s">
        <v>163</v>
      </c>
      <c r="D75" s="2" t="s">
        <v>35</v>
      </c>
      <c r="E75" s="2" t="s">
        <v>43</v>
      </c>
      <c r="F75" s="2" t="s">
        <v>37</v>
      </c>
      <c r="G75" s="2" t="s">
        <v>46</v>
      </c>
      <c r="H75" s="2" t="s">
        <v>133</v>
      </c>
      <c r="I75" s="2" t="s">
        <v>53</v>
      </c>
      <c r="J75" s="2"/>
      <c r="K75" s="2"/>
      <c r="L75" s="2" t="s">
        <v>38</v>
      </c>
      <c r="M75" s="2" t="s">
        <v>39</v>
      </c>
      <c r="N75" s="2" t="s">
        <v>40</v>
      </c>
      <c r="O75" s="3" t="s">
        <v>164</v>
      </c>
      <c r="P75" s="5">
        <v>40000000</v>
      </c>
      <c r="Q75" s="5">
        <v>14970796</v>
      </c>
      <c r="R75" s="5">
        <v>30110796</v>
      </c>
      <c r="S75" s="5">
        <v>24860000</v>
      </c>
      <c r="T75" s="5">
        <v>0</v>
      </c>
      <c r="U75" s="5">
        <v>24860000</v>
      </c>
      <c r="V75" s="5">
        <v>0</v>
      </c>
      <c r="W75" s="5">
        <v>24860000</v>
      </c>
      <c r="X75" s="5">
        <v>18260000</v>
      </c>
      <c r="Y75" s="5">
        <v>13605920</v>
      </c>
      <c r="Z75" s="5">
        <v>13605920</v>
      </c>
    </row>
    <row r="76" spans="1:26">
      <c r="A76" s="2" t="s">
        <v>32</v>
      </c>
      <c r="B76" s="3" t="s">
        <v>33</v>
      </c>
      <c r="C76" s="4" t="s">
        <v>163</v>
      </c>
      <c r="D76" s="2" t="s">
        <v>35</v>
      </c>
      <c r="E76" s="2" t="s">
        <v>43</v>
      </c>
      <c r="F76" s="2" t="s">
        <v>37</v>
      </c>
      <c r="G76" s="2" t="s">
        <v>46</v>
      </c>
      <c r="H76" s="2" t="s">
        <v>133</v>
      </c>
      <c r="I76" s="2" t="s">
        <v>53</v>
      </c>
      <c r="J76" s="2"/>
      <c r="K76" s="2"/>
      <c r="L76" s="2" t="s">
        <v>84</v>
      </c>
      <c r="M76" s="2" t="s">
        <v>85</v>
      </c>
      <c r="N76" s="2" t="s">
        <v>40</v>
      </c>
      <c r="O76" s="3" t="s">
        <v>164</v>
      </c>
      <c r="P76" s="5">
        <v>0</v>
      </c>
      <c r="Q76" s="5">
        <v>20000000</v>
      </c>
      <c r="R76" s="5">
        <v>0</v>
      </c>
      <c r="S76" s="5">
        <v>20000000</v>
      </c>
      <c r="T76" s="5">
        <v>0</v>
      </c>
      <c r="U76" s="5">
        <v>20000000</v>
      </c>
      <c r="V76" s="5">
        <v>0</v>
      </c>
      <c r="W76" s="5">
        <v>20000000</v>
      </c>
      <c r="X76" s="5">
        <v>15743056</v>
      </c>
      <c r="Y76" s="5">
        <v>8619299</v>
      </c>
      <c r="Z76" s="5">
        <v>8619299</v>
      </c>
    </row>
    <row r="77" spans="1:26">
      <c r="A77" s="2" t="s">
        <v>32</v>
      </c>
      <c r="B77" s="3" t="s">
        <v>33</v>
      </c>
      <c r="C77" s="4" t="s">
        <v>163</v>
      </c>
      <c r="D77" s="2" t="s">
        <v>35</v>
      </c>
      <c r="E77" s="2" t="s">
        <v>43</v>
      </c>
      <c r="F77" s="2" t="s">
        <v>37</v>
      </c>
      <c r="G77" s="2" t="s">
        <v>46</v>
      </c>
      <c r="H77" s="2" t="s">
        <v>133</v>
      </c>
      <c r="I77" s="2" t="s">
        <v>53</v>
      </c>
      <c r="J77" s="2"/>
      <c r="K77" s="2"/>
      <c r="L77" s="2" t="s">
        <v>84</v>
      </c>
      <c r="M77" s="2" t="s">
        <v>133</v>
      </c>
      <c r="N77" s="2" t="s">
        <v>40</v>
      </c>
      <c r="O77" s="3" t="s">
        <v>164</v>
      </c>
      <c r="P77" s="5">
        <v>0</v>
      </c>
      <c r="Q77" s="5">
        <v>12418000</v>
      </c>
      <c r="R77" s="5">
        <v>4351920</v>
      </c>
      <c r="S77" s="5">
        <v>8066080</v>
      </c>
      <c r="T77" s="5">
        <v>0</v>
      </c>
      <c r="U77" s="5">
        <v>8066080</v>
      </c>
      <c r="V77" s="5">
        <v>0</v>
      </c>
      <c r="W77" s="5">
        <v>8066080</v>
      </c>
      <c r="X77" s="5">
        <v>2980080</v>
      </c>
      <c r="Y77" s="5">
        <v>2980080</v>
      </c>
      <c r="Z77" s="5">
        <v>2980080</v>
      </c>
    </row>
    <row r="78" spans="1:26">
      <c r="A78" s="2" t="s">
        <v>32</v>
      </c>
      <c r="B78" s="3" t="s">
        <v>33</v>
      </c>
      <c r="C78" s="4" t="s">
        <v>165</v>
      </c>
      <c r="D78" s="2" t="s">
        <v>35</v>
      </c>
      <c r="E78" s="2" t="s">
        <v>43</v>
      </c>
      <c r="F78" s="2" t="s">
        <v>37</v>
      </c>
      <c r="G78" s="2" t="s">
        <v>46</v>
      </c>
      <c r="H78" s="2" t="s">
        <v>166</v>
      </c>
      <c r="I78" s="2" t="s">
        <v>36</v>
      </c>
      <c r="J78" s="2"/>
      <c r="K78" s="2"/>
      <c r="L78" s="2" t="s">
        <v>84</v>
      </c>
      <c r="M78" s="2" t="s">
        <v>85</v>
      </c>
      <c r="N78" s="2" t="s">
        <v>40</v>
      </c>
      <c r="O78" s="3" t="s">
        <v>167</v>
      </c>
      <c r="P78" s="5">
        <v>0</v>
      </c>
      <c r="Q78" s="5">
        <v>1000000</v>
      </c>
      <c r="R78" s="5">
        <v>200000</v>
      </c>
      <c r="S78" s="5">
        <v>800000</v>
      </c>
      <c r="T78" s="5">
        <v>0</v>
      </c>
      <c r="U78" s="5">
        <v>558667</v>
      </c>
      <c r="V78" s="5">
        <v>241333</v>
      </c>
      <c r="W78" s="5">
        <v>540610</v>
      </c>
      <c r="X78" s="5">
        <v>540610</v>
      </c>
      <c r="Y78" s="5">
        <v>540610</v>
      </c>
      <c r="Z78" s="5">
        <v>540610</v>
      </c>
    </row>
    <row r="79" spans="1:26" ht="22.5">
      <c r="A79" s="2" t="s">
        <v>32</v>
      </c>
      <c r="B79" s="3" t="s">
        <v>33</v>
      </c>
      <c r="C79" s="4" t="s">
        <v>168</v>
      </c>
      <c r="D79" s="2" t="s">
        <v>35</v>
      </c>
      <c r="E79" s="2" t="s">
        <v>43</v>
      </c>
      <c r="F79" s="2" t="s">
        <v>37</v>
      </c>
      <c r="G79" s="2" t="s">
        <v>46</v>
      </c>
      <c r="H79" s="2" t="s">
        <v>166</v>
      </c>
      <c r="I79" s="2" t="s">
        <v>82</v>
      </c>
      <c r="J79" s="2"/>
      <c r="K79" s="2"/>
      <c r="L79" s="2" t="s">
        <v>84</v>
      </c>
      <c r="M79" s="2" t="s">
        <v>85</v>
      </c>
      <c r="N79" s="2" t="s">
        <v>40</v>
      </c>
      <c r="O79" s="3" t="s">
        <v>169</v>
      </c>
      <c r="P79" s="5">
        <v>0</v>
      </c>
      <c r="Q79" s="5">
        <v>10000000</v>
      </c>
      <c r="R79" s="5">
        <v>9000000</v>
      </c>
      <c r="S79" s="5">
        <v>1000000</v>
      </c>
      <c r="T79" s="5">
        <v>0</v>
      </c>
      <c r="U79" s="5">
        <v>1000000</v>
      </c>
      <c r="V79" s="5">
        <v>0</v>
      </c>
      <c r="W79" s="5">
        <v>420224</v>
      </c>
      <c r="X79" s="5">
        <v>420224</v>
      </c>
      <c r="Y79" s="5">
        <v>420224</v>
      </c>
      <c r="Z79" s="5">
        <v>420224</v>
      </c>
    </row>
    <row r="80" spans="1:26" ht="0" hidden="1" customHeight="1"/>
    <row r="81" spans="1:26" ht="25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5" t="s">
        <v>190</v>
      </c>
      <c r="P81" s="14">
        <f>SUM(P39:P80)</f>
        <v>1252022931</v>
      </c>
      <c r="Q81" s="14">
        <f t="shared" ref="Q81:Z81" si="1">SUM(Q39:Q80)</f>
        <v>320645667</v>
      </c>
      <c r="R81" s="14">
        <f t="shared" si="1"/>
        <v>404962227</v>
      </c>
      <c r="S81" s="14">
        <f t="shared" si="1"/>
        <v>1167706371</v>
      </c>
      <c r="T81" s="14">
        <f t="shared" si="1"/>
        <v>0</v>
      </c>
      <c r="U81" s="14">
        <f t="shared" si="1"/>
        <v>1140918281.45</v>
      </c>
      <c r="V81" s="14">
        <f t="shared" si="1"/>
        <v>26788089.550000001</v>
      </c>
      <c r="W81" s="14">
        <f t="shared" si="1"/>
        <v>1122621345.8099999</v>
      </c>
      <c r="X81" s="14">
        <f t="shared" si="1"/>
        <v>979474660.28999996</v>
      </c>
      <c r="Y81" s="14">
        <f t="shared" si="1"/>
        <v>926013334.28999996</v>
      </c>
      <c r="Z81" s="14">
        <f t="shared" si="1"/>
        <v>918956216.28999996</v>
      </c>
    </row>
    <row r="82" spans="1:26" ht="22.5">
      <c r="A82" s="6" t="s">
        <v>32</v>
      </c>
      <c r="B82" s="7" t="s">
        <v>33</v>
      </c>
      <c r="C82" s="8" t="s">
        <v>170</v>
      </c>
      <c r="D82" s="6" t="s">
        <v>35</v>
      </c>
      <c r="E82" s="6" t="s">
        <v>82</v>
      </c>
      <c r="F82" s="6" t="s">
        <v>43</v>
      </c>
      <c r="G82" s="6" t="s">
        <v>36</v>
      </c>
      <c r="H82" s="6" t="s">
        <v>36</v>
      </c>
      <c r="I82" s="6"/>
      <c r="J82" s="6"/>
      <c r="K82" s="6"/>
      <c r="L82" s="6" t="s">
        <v>38</v>
      </c>
      <c r="M82" s="6" t="s">
        <v>39</v>
      </c>
      <c r="N82" s="6" t="s">
        <v>40</v>
      </c>
      <c r="O82" s="7" t="s">
        <v>171</v>
      </c>
      <c r="P82" s="9">
        <v>0</v>
      </c>
      <c r="Q82" s="9">
        <v>2078391</v>
      </c>
      <c r="R82" s="9">
        <v>2078391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</row>
    <row r="83" spans="1:26" ht="22.5">
      <c r="A83" s="6" t="s">
        <v>32</v>
      </c>
      <c r="B83" s="7" t="s">
        <v>33</v>
      </c>
      <c r="C83" s="8" t="s">
        <v>170</v>
      </c>
      <c r="D83" s="6" t="s">
        <v>35</v>
      </c>
      <c r="E83" s="6" t="s">
        <v>82</v>
      </c>
      <c r="F83" s="6" t="s">
        <v>43</v>
      </c>
      <c r="G83" s="6" t="s">
        <v>36</v>
      </c>
      <c r="H83" s="6" t="s">
        <v>36</v>
      </c>
      <c r="I83" s="6"/>
      <c r="J83" s="6"/>
      <c r="K83" s="6"/>
      <c r="L83" s="6" t="s">
        <v>38</v>
      </c>
      <c r="M83" s="6" t="s">
        <v>39</v>
      </c>
      <c r="N83" s="6" t="s">
        <v>172</v>
      </c>
      <c r="O83" s="7" t="s">
        <v>171</v>
      </c>
      <c r="P83" s="9">
        <v>0</v>
      </c>
      <c r="Q83" s="9">
        <v>2078391</v>
      </c>
      <c r="R83" s="9">
        <v>0</v>
      </c>
      <c r="S83" s="9">
        <v>2078391</v>
      </c>
      <c r="T83" s="9">
        <v>0</v>
      </c>
      <c r="U83" s="9">
        <v>2078391</v>
      </c>
      <c r="V83" s="9">
        <v>0</v>
      </c>
      <c r="W83" s="9">
        <v>2078391</v>
      </c>
      <c r="X83" s="9">
        <v>2078391</v>
      </c>
      <c r="Y83" s="9">
        <v>2078391</v>
      </c>
      <c r="Z83" s="9">
        <v>2078391</v>
      </c>
    </row>
    <row r="84" spans="1:26" ht="22.5">
      <c r="A84" s="6" t="s">
        <v>32</v>
      </c>
      <c r="B84" s="7" t="s">
        <v>33</v>
      </c>
      <c r="C84" s="8" t="s">
        <v>170</v>
      </c>
      <c r="D84" s="6" t="s">
        <v>35</v>
      </c>
      <c r="E84" s="6" t="s">
        <v>82</v>
      </c>
      <c r="F84" s="6" t="s">
        <v>43</v>
      </c>
      <c r="G84" s="6" t="s">
        <v>36</v>
      </c>
      <c r="H84" s="6" t="s">
        <v>36</v>
      </c>
      <c r="I84" s="6"/>
      <c r="J84" s="6"/>
      <c r="K84" s="6"/>
      <c r="L84" s="6" t="s">
        <v>38</v>
      </c>
      <c r="M84" s="6" t="s">
        <v>154</v>
      </c>
      <c r="N84" s="6" t="s">
        <v>172</v>
      </c>
      <c r="O84" s="7" t="s">
        <v>171</v>
      </c>
      <c r="P84" s="9">
        <v>14145780</v>
      </c>
      <c r="Q84" s="9">
        <v>0</v>
      </c>
      <c r="R84" s="9">
        <v>0</v>
      </c>
      <c r="S84" s="9">
        <v>14145780</v>
      </c>
      <c r="T84" s="9">
        <v>0</v>
      </c>
      <c r="U84" s="9">
        <v>14145780</v>
      </c>
      <c r="V84" s="9">
        <v>0</v>
      </c>
      <c r="W84" s="9">
        <v>14145780</v>
      </c>
      <c r="X84" s="9">
        <v>14145780</v>
      </c>
      <c r="Y84" s="9">
        <v>14145780</v>
      </c>
      <c r="Z84" s="9">
        <v>14145780</v>
      </c>
    </row>
    <row r="85" spans="1:26" ht="20.25" customHeight="1">
      <c r="A85" s="6" t="s">
        <v>32</v>
      </c>
      <c r="B85" s="7" t="s">
        <v>33</v>
      </c>
      <c r="C85" s="8" t="s">
        <v>173</v>
      </c>
      <c r="D85" s="6" t="s">
        <v>35</v>
      </c>
      <c r="E85" s="6" t="s">
        <v>82</v>
      </c>
      <c r="F85" s="6" t="s">
        <v>103</v>
      </c>
      <c r="G85" s="6" t="s">
        <v>36</v>
      </c>
      <c r="H85" s="6" t="s">
        <v>36</v>
      </c>
      <c r="I85" s="6"/>
      <c r="J85" s="6"/>
      <c r="K85" s="6"/>
      <c r="L85" s="6" t="s">
        <v>38</v>
      </c>
      <c r="M85" s="6" t="s">
        <v>39</v>
      </c>
      <c r="N85" s="6" t="s">
        <v>40</v>
      </c>
      <c r="O85" s="7" t="s">
        <v>174</v>
      </c>
      <c r="P85" s="9">
        <v>4680000</v>
      </c>
      <c r="Q85" s="9">
        <v>0</v>
      </c>
      <c r="R85" s="9">
        <v>0</v>
      </c>
      <c r="S85" s="9">
        <v>4680000</v>
      </c>
      <c r="T85" s="9">
        <v>0</v>
      </c>
      <c r="U85" s="9">
        <v>0</v>
      </c>
      <c r="V85" s="9">
        <v>4680000</v>
      </c>
      <c r="W85" s="9">
        <v>0</v>
      </c>
      <c r="X85" s="9">
        <v>0</v>
      </c>
      <c r="Y85" s="9">
        <v>0</v>
      </c>
      <c r="Z85" s="9">
        <v>0</v>
      </c>
    </row>
    <row r="86" spans="1:26">
      <c r="A86" s="17"/>
      <c r="B86" s="18"/>
      <c r="C86" s="19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5" t="s">
        <v>191</v>
      </c>
      <c r="P86" s="14">
        <f>SUM(P82:P85)</f>
        <v>18825780</v>
      </c>
      <c r="Q86" s="14">
        <f t="shared" ref="Q86:Z86" si="2">SUM(Q82:Q85)</f>
        <v>4156782</v>
      </c>
      <c r="R86" s="14">
        <f t="shared" si="2"/>
        <v>2078391</v>
      </c>
      <c r="S86" s="14">
        <f t="shared" si="2"/>
        <v>20904171</v>
      </c>
      <c r="T86" s="14">
        <f t="shared" si="2"/>
        <v>0</v>
      </c>
      <c r="U86" s="14">
        <f t="shared" si="2"/>
        <v>16224171</v>
      </c>
      <c r="V86" s="14">
        <f t="shared" si="2"/>
        <v>4680000</v>
      </c>
      <c r="W86" s="14">
        <f t="shared" si="2"/>
        <v>16224171</v>
      </c>
      <c r="X86" s="14">
        <f t="shared" si="2"/>
        <v>16224171</v>
      </c>
      <c r="Y86" s="14">
        <f t="shared" si="2"/>
        <v>16224171</v>
      </c>
      <c r="Z86" s="14">
        <f t="shared" si="2"/>
        <v>16224171</v>
      </c>
    </row>
    <row r="87" spans="1:26" ht="25.5">
      <c r="A87" s="17"/>
      <c r="B87" s="18"/>
      <c r="C87" s="19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5" t="s">
        <v>192</v>
      </c>
      <c r="P87" s="14">
        <f>+P38+P81+P86</f>
        <v>5740465785</v>
      </c>
      <c r="Q87" s="14">
        <f t="shared" ref="Q87:Z87" si="3">+Q38+Q81+Q86</f>
        <v>932355104</v>
      </c>
      <c r="R87" s="14">
        <f t="shared" si="3"/>
        <v>622975291</v>
      </c>
      <c r="S87" s="14">
        <f t="shared" si="3"/>
        <v>6049845598</v>
      </c>
      <c r="T87" s="14">
        <f t="shared" si="3"/>
        <v>0</v>
      </c>
      <c r="U87" s="14">
        <f t="shared" si="3"/>
        <v>6013467508.4499998</v>
      </c>
      <c r="V87" s="14">
        <f t="shared" si="3"/>
        <v>36378089.549999997</v>
      </c>
      <c r="W87" s="14">
        <f t="shared" si="3"/>
        <v>5480134326.8099995</v>
      </c>
      <c r="X87" s="14">
        <f t="shared" si="3"/>
        <v>5310406690.29</v>
      </c>
      <c r="Y87" s="14">
        <f t="shared" si="3"/>
        <v>5256945364.29</v>
      </c>
      <c r="Z87" s="14">
        <f t="shared" si="3"/>
        <v>5249123313.29</v>
      </c>
    </row>
    <row r="88" spans="1:26" ht="78.75">
      <c r="A88" s="6" t="s">
        <v>32</v>
      </c>
      <c r="B88" s="7" t="s">
        <v>33</v>
      </c>
      <c r="C88" s="8" t="s">
        <v>175</v>
      </c>
      <c r="D88" s="6" t="s">
        <v>176</v>
      </c>
      <c r="E88" s="6" t="s">
        <v>177</v>
      </c>
      <c r="F88" s="6" t="s">
        <v>178</v>
      </c>
      <c r="G88" s="6" t="s">
        <v>36</v>
      </c>
      <c r="H88" s="6" t="s">
        <v>1</v>
      </c>
      <c r="I88" s="6" t="s">
        <v>1</v>
      </c>
      <c r="J88" s="6" t="s">
        <v>1</v>
      </c>
      <c r="K88" s="6" t="s">
        <v>1</v>
      </c>
      <c r="L88" s="6" t="s">
        <v>38</v>
      </c>
      <c r="M88" s="6" t="s">
        <v>39</v>
      </c>
      <c r="N88" s="6" t="s">
        <v>40</v>
      </c>
      <c r="O88" s="7" t="s">
        <v>179</v>
      </c>
      <c r="P88" s="9">
        <v>2283031335</v>
      </c>
      <c r="Q88" s="9">
        <v>0</v>
      </c>
      <c r="R88" s="9">
        <v>0</v>
      </c>
      <c r="S88" s="9">
        <v>2283031335</v>
      </c>
      <c r="T88" s="9">
        <v>31208713</v>
      </c>
      <c r="U88" s="9">
        <v>2157879731</v>
      </c>
      <c r="V88" s="9">
        <v>93942891</v>
      </c>
      <c r="W88" s="9">
        <v>1643309111</v>
      </c>
      <c r="X88" s="9">
        <v>1014721639</v>
      </c>
      <c r="Y88" s="9">
        <v>860870637</v>
      </c>
      <c r="Z88" s="9">
        <v>860870637</v>
      </c>
    </row>
    <row r="89" spans="1:26" ht="78.75">
      <c r="A89" s="6" t="s">
        <v>32</v>
      </c>
      <c r="B89" s="7" t="s">
        <v>33</v>
      </c>
      <c r="C89" s="8" t="s">
        <v>175</v>
      </c>
      <c r="D89" s="6" t="s">
        <v>176</v>
      </c>
      <c r="E89" s="6" t="s">
        <v>177</v>
      </c>
      <c r="F89" s="6" t="s">
        <v>178</v>
      </c>
      <c r="G89" s="6" t="s">
        <v>36</v>
      </c>
      <c r="H89" s="6" t="s">
        <v>1</v>
      </c>
      <c r="I89" s="6" t="s">
        <v>1</v>
      </c>
      <c r="J89" s="6" t="s">
        <v>1</v>
      </c>
      <c r="K89" s="6" t="s">
        <v>1</v>
      </c>
      <c r="L89" s="6" t="s">
        <v>84</v>
      </c>
      <c r="M89" s="6" t="s">
        <v>85</v>
      </c>
      <c r="N89" s="6" t="s">
        <v>40</v>
      </c>
      <c r="O89" s="7" t="s">
        <v>179</v>
      </c>
      <c r="P89" s="9">
        <v>216968665</v>
      </c>
      <c r="Q89" s="9">
        <v>0</v>
      </c>
      <c r="R89" s="9">
        <v>0</v>
      </c>
      <c r="S89" s="9">
        <v>216968665</v>
      </c>
      <c r="T89" s="9">
        <v>7187976</v>
      </c>
      <c r="U89" s="9">
        <v>188823850</v>
      </c>
      <c r="V89" s="9">
        <v>20956839</v>
      </c>
      <c r="W89" s="9">
        <v>188823850</v>
      </c>
      <c r="X89" s="9">
        <v>175716893</v>
      </c>
      <c r="Y89" s="9">
        <v>150047507</v>
      </c>
      <c r="Z89" s="9">
        <v>150047507</v>
      </c>
    </row>
    <row r="90" spans="1:26" ht="78.75">
      <c r="A90" s="6" t="s">
        <v>32</v>
      </c>
      <c r="B90" s="7" t="s">
        <v>33</v>
      </c>
      <c r="C90" s="8" t="s">
        <v>180</v>
      </c>
      <c r="D90" s="6" t="s">
        <v>176</v>
      </c>
      <c r="E90" s="6" t="s">
        <v>181</v>
      </c>
      <c r="F90" s="6" t="s">
        <v>178</v>
      </c>
      <c r="G90" s="6" t="s">
        <v>36</v>
      </c>
      <c r="H90" s="6" t="s">
        <v>1</v>
      </c>
      <c r="I90" s="6" t="s">
        <v>1</v>
      </c>
      <c r="J90" s="6" t="s">
        <v>1</v>
      </c>
      <c r="K90" s="6" t="s">
        <v>1</v>
      </c>
      <c r="L90" s="6" t="s">
        <v>38</v>
      </c>
      <c r="M90" s="6" t="s">
        <v>39</v>
      </c>
      <c r="N90" s="6" t="s">
        <v>40</v>
      </c>
      <c r="O90" s="7" t="s">
        <v>182</v>
      </c>
      <c r="P90" s="9">
        <v>500000000</v>
      </c>
      <c r="Q90" s="9">
        <v>0</v>
      </c>
      <c r="R90" s="9">
        <v>0</v>
      </c>
      <c r="S90" s="9">
        <v>500000000</v>
      </c>
      <c r="T90" s="9">
        <v>10000000</v>
      </c>
      <c r="U90" s="9">
        <v>488448200</v>
      </c>
      <c r="V90" s="9">
        <v>1551800</v>
      </c>
      <c r="W90" s="9">
        <v>467548200</v>
      </c>
      <c r="X90" s="9">
        <v>435712990.56</v>
      </c>
      <c r="Y90" s="9">
        <v>376059550.56</v>
      </c>
      <c r="Z90" s="9">
        <v>376059550.56</v>
      </c>
    </row>
    <row r="91" spans="1:26" ht="56.25">
      <c r="A91" s="6" t="s">
        <v>32</v>
      </c>
      <c r="B91" s="7" t="s">
        <v>33</v>
      </c>
      <c r="C91" s="8" t="s">
        <v>183</v>
      </c>
      <c r="D91" s="6" t="s">
        <v>176</v>
      </c>
      <c r="E91" s="6" t="s">
        <v>184</v>
      </c>
      <c r="F91" s="6" t="s">
        <v>178</v>
      </c>
      <c r="G91" s="6" t="s">
        <v>36</v>
      </c>
      <c r="H91" s="6" t="s">
        <v>1</v>
      </c>
      <c r="I91" s="6" t="s">
        <v>1</v>
      </c>
      <c r="J91" s="6" t="s">
        <v>1</v>
      </c>
      <c r="K91" s="6" t="s">
        <v>1</v>
      </c>
      <c r="L91" s="6" t="s">
        <v>38</v>
      </c>
      <c r="M91" s="6" t="s">
        <v>39</v>
      </c>
      <c r="N91" s="6" t="s">
        <v>40</v>
      </c>
      <c r="O91" s="7" t="s">
        <v>185</v>
      </c>
      <c r="P91" s="9">
        <v>2500000000</v>
      </c>
      <c r="Q91" s="9">
        <v>0</v>
      </c>
      <c r="R91" s="9">
        <v>0</v>
      </c>
      <c r="S91" s="9">
        <v>2500000000</v>
      </c>
      <c r="T91" s="9">
        <v>0</v>
      </c>
      <c r="U91" s="9">
        <v>2498296132</v>
      </c>
      <c r="V91" s="9">
        <v>1703868</v>
      </c>
      <c r="W91" s="9">
        <v>2498296131.8400002</v>
      </c>
      <c r="X91" s="9">
        <v>2238486489.8400002</v>
      </c>
      <c r="Y91" s="9">
        <v>2132350955.8399999</v>
      </c>
      <c r="Z91" s="9">
        <v>2132350955.8399999</v>
      </c>
    </row>
    <row r="92" spans="1:26" ht="45">
      <c r="A92" s="6" t="s">
        <v>32</v>
      </c>
      <c r="B92" s="7" t="s">
        <v>33</v>
      </c>
      <c r="C92" s="8" t="s">
        <v>186</v>
      </c>
      <c r="D92" s="6" t="s">
        <v>176</v>
      </c>
      <c r="E92" s="6" t="s">
        <v>187</v>
      </c>
      <c r="F92" s="6" t="s">
        <v>178</v>
      </c>
      <c r="G92" s="6" t="s">
        <v>36</v>
      </c>
      <c r="H92" s="6" t="s">
        <v>1</v>
      </c>
      <c r="I92" s="6" t="s">
        <v>1</v>
      </c>
      <c r="J92" s="6" t="s">
        <v>1</v>
      </c>
      <c r="K92" s="6" t="s">
        <v>1</v>
      </c>
      <c r="L92" s="6" t="s">
        <v>38</v>
      </c>
      <c r="M92" s="6" t="s">
        <v>39</v>
      </c>
      <c r="N92" s="6" t="s">
        <v>40</v>
      </c>
      <c r="O92" s="7" t="s">
        <v>188</v>
      </c>
      <c r="P92" s="9">
        <v>100000000</v>
      </c>
      <c r="Q92" s="9">
        <v>0</v>
      </c>
      <c r="R92" s="9">
        <v>0</v>
      </c>
      <c r="S92" s="9">
        <v>100000000</v>
      </c>
      <c r="T92" s="9">
        <v>0</v>
      </c>
      <c r="U92" s="9">
        <v>100000000</v>
      </c>
      <c r="V92" s="9">
        <v>0</v>
      </c>
      <c r="W92" s="9">
        <v>100000000</v>
      </c>
      <c r="X92" s="9">
        <v>75490000</v>
      </c>
      <c r="Y92" s="9">
        <v>75490000</v>
      </c>
      <c r="Z92" s="9">
        <v>75490000</v>
      </c>
    </row>
    <row r="93" spans="1:26" ht="25.5">
      <c r="A93" s="17"/>
      <c r="B93" s="18"/>
      <c r="C93" s="19"/>
      <c r="D93" s="17"/>
      <c r="E93" s="17"/>
      <c r="F93" s="17"/>
      <c r="G93" s="17"/>
      <c r="H93" s="17"/>
      <c r="I93" s="17"/>
      <c r="J93" s="17"/>
      <c r="K93" s="20"/>
      <c r="L93" s="20"/>
      <c r="M93" s="20"/>
      <c r="N93" s="20"/>
      <c r="O93" s="15" t="s">
        <v>193</v>
      </c>
      <c r="P93" s="14">
        <f>SUM(P88:P92)</f>
        <v>5600000000</v>
      </c>
      <c r="Q93" s="14">
        <f t="shared" ref="Q93:Z93" si="4">SUM(Q88:Q92)</f>
        <v>0</v>
      </c>
      <c r="R93" s="14">
        <f t="shared" si="4"/>
        <v>0</v>
      </c>
      <c r="S93" s="14">
        <f t="shared" si="4"/>
        <v>5600000000</v>
      </c>
      <c r="T93" s="14">
        <f t="shared" si="4"/>
        <v>48396689</v>
      </c>
      <c r="U93" s="14">
        <f t="shared" si="4"/>
        <v>5433447913</v>
      </c>
      <c r="V93" s="14">
        <f t="shared" si="4"/>
        <v>118155398</v>
      </c>
      <c r="W93" s="14">
        <f t="shared" si="4"/>
        <v>4897977292.8400002</v>
      </c>
      <c r="X93" s="14">
        <f t="shared" si="4"/>
        <v>3940128012.4000001</v>
      </c>
      <c r="Y93" s="14">
        <f t="shared" si="4"/>
        <v>3594818650.3999996</v>
      </c>
      <c r="Z93" s="14">
        <f t="shared" si="4"/>
        <v>3594818650.3999996</v>
      </c>
    </row>
    <row r="94" spans="1:26" ht="24.75" customHeight="1">
      <c r="A94" s="17" t="s">
        <v>1</v>
      </c>
      <c r="B94" s="18" t="s">
        <v>1</v>
      </c>
      <c r="C94" s="19" t="s">
        <v>1</v>
      </c>
      <c r="D94" s="17" t="s">
        <v>1</v>
      </c>
      <c r="E94" s="17" t="s">
        <v>1</v>
      </c>
      <c r="F94" s="17" t="s">
        <v>1</v>
      </c>
      <c r="G94" s="17" t="s">
        <v>1</v>
      </c>
      <c r="H94" s="17" t="s">
        <v>1</v>
      </c>
      <c r="I94" s="17" t="s">
        <v>1</v>
      </c>
      <c r="J94" s="17" t="s">
        <v>1</v>
      </c>
      <c r="K94" s="20" t="s">
        <v>1</v>
      </c>
      <c r="L94" s="20" t="s">
        <v>1</v>
      </c>
      <c r="M94" s="20" t="s">
        <v>1</v>
      </c>
      <c r="N94" s="20" t="s">
        <v>1</v>
      </c>
      <c r="O94" s="21" t="s">
        <v>194</v>
      </c>
      <c r="P94" s="14">
        <v>11340294744</v>
      </c>
      <c r="Q94" s="14">
        <v>793165090</v>
      </c>
      <c r="R94" s="14">
        <v>405165090</v>
      </c>
      <c r="S94" s="14">
        <v>11728294744</v>
      </c>
      <c r="T94" s="14">
        <v>126845835</v>
      </c>
      <c r="U94" s="14">
        <v>11446915421.450001</v>
      </c>
      <c r="V94" s="14">
        <v>154533487.55000001</v>
      </c>
      <c r="W94" s="14">
        <v>10378111619.65</v>
      </c>
      <c r="X94" s="14">
        <v>9250534702.6900005</v>
      </c>
      <c r="Y94" s="14">
        <v>8851764014.6900005</v>
      </c>
      <c r="Z94" s="14">
        <v>8843941963.6900005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  <legacyDrawing r:id="rId2"/>
  <oleObjects>
    <oleObject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Nataly Vargas Avendaño</dc:creator>
  <cp:lastModifiedBy>Angie Nataly Vargas Avendaño</cp:lastModifiedBy>
  <dcterms:created xsi:type="dcterms:W3CDTF">2017-03-07T20:11:20Z</dcterms:created>
  <dcterms:modified xsi:type="dcterms:W3CDTF">2017-03-07T22:40:56Z</dcterms:modified>
</cp:coreProperties>
</file>