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103" i="1"/>
  <c r="R103"/>
  <c r="S103"/>
  <c r="T103"/>
  <c r="U103"/>
  <c r="V103"/>
  <c r="W103"/>
  <c r="X103"/>
  <c r="Y103"/>
  <c r="Z103"/>
  <c r="P103"/>
  <c r="Z109"/>
  <c r="Y109"/>
  <c r="X109"/>
  <c r="W109"/>
  <c r="V109"/>
  <c r="U109"/>
  <c r="T109"/>
  <c r="S109"/>
  <c r="R109"/>
  <c r="Q109"/>
  <c r="P109"/>
  <c r="Z102"/>
  <c r="Y102"/>
  <c r="X102"/>
  <c r="W102"/>
  <c r="V102"/>
  <c r="U102"/>
  <c r="T102"/>
  <c r="S102"/>
  <c r="R102"/>
  <c r="Q102"/>
  <c r="P102"/>
  <c r="Q97" l="1"/>
  <c r="R97"/>
  <c r="S97"/>
  <c r="T97"/>
  <c r="U97"/>
  <c r="V97"/>
  <c r="W97"/>
  <c r="X97"/>
  <c r="Y97"/>
  <c r="Z97"/>
  <c r="P97"/>
  <c r="Q40"/>
  <c r="R40"/>
  <c r="S40"/>
  <c r="T40"/>
  <c r="U40"/>
  <c r="V40"/>
  <c r="W40"/>
  <c r="X40"/>
  <c r="Y40"/>
  <c r="Z40"/>
  <c r="P40"/>
</calcChain>
</file>

<file path=xl/sharedStrings.xml><?xml version="1.0" encoding="utf-8"?>
<sst xmlns="http://schemas.openxmlformats.org/spreadsheetml/2006/main" count="1298" uniqueCount="223">
  <si>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</si>
  <si>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</si>
  <si>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</si>
  <si>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</si>
  <si>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</si>
  <si>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</si>
  <si>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</si>
  <si>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</si>
  <si>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</si>
  <si>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</si>
  <si>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</si>
  <si>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</si>
  <si>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</si>
  <si>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</si>
  <si>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</si>
  <si>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</si>
  <si>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</si>
  <si>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</si>
  <si>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</si>
  <si>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</si>
  <si>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</si>
  <si>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</si>
  <si>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</si>
  <si>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</si>
  <si>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</si>
  <si>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</si>
  <si>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</si>
  <si>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</si>
  <si>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</si>
  <si>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</si>
  <si>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</si>
  <si>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</si>
  <si>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</si>
  <si>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</si>
  <si>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</si>
  <si>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</si>
  <si>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</si>
  <si>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</si>
  <si>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</si>
  <si>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</si>
  <si>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</si>
  <si>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</si>
  <si>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</si>
  <si>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</si>
  <si>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</si>
  <si>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</si>
  <si>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</si>
  <si>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</si>
  <si>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</si>
  <si>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</si>
  <si>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</si>
  <si>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</si>
  <si>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</si>
  <si>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</si>
  <si>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</si>
  <si>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</si>
  <si>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</si>
  <si>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</si>
  <si>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</si>
  <si>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</si>
  <si>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</si>
  <si>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</si>
  <si>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</si>
  <si>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</si>
  <si>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</si>
  <si>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</si>
  <si>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</si>
  <si>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</si>
  <si>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</si>
  <si>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</si>
  <si>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</si>
  <si>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</si>
  <si>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</si>
  <si>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</si>
  <si>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</si>
  <si>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</si>
  <si>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</si>
  <si>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</si>
  <si>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</si>
  <si>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</si>
  <si>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</si>
  <si>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</si>
  <si>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</si>
  <si>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</si>
  <si>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</si>
  <si>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</si>
  <si>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</si>
  <si>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</si>
  <si>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</si>
  <si>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</si>
  <si>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</si>
  <si>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</si>
  <si>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</si>
  <si>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</si>
  <si>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</si>
  <si>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</si>
  <si>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</si>
  <si>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</si>
  <si>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</si>
  <si>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</si>
  <si>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</si>
  <si>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</si>
  <si>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</si>
  <si>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</si>
  <si>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</si>
  <si>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</si>
  <si>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</si>
  <si>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</si>
  <si>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</si>
  <si>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</si>
  <si>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</si>
  <si>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</si>
  <si>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</si>
  <si>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</si>
  <si>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</si>
  <si>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</si>
  <si>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</si>
  <si>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</si>
  <si>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</si>
  <si>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</si>
  <si>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</si>
  <si>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</si>
  <si>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</si>
  <si>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</si>
  <si>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</si>
  <si>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</si>
  <si>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A-2-0-4-1-6</t>
  </si>
  <si>
    <t>EQUIPO DE SISTEMAS</t>
  </si>
  <si>
    <t>A-2-0-4-1-25</t>
  </si>
  <si>
    <t>25</t>
  </si>
  <si>
    <t>OTRAS COMPRAS DE EQUIPOS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</si>
  <si>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</si>
  <si>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</si>
  <si>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</si>
  <si>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</si>
  <si>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</si>
  <si>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</si>
  <si>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</si>
  <si>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</si>
  <si>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</si>
  <si>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</si>
  <si>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</si>
  <si>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</si>
  <si>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</si>
  <si>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</si>
  <si>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</si>
  <si>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</si>
  <si>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21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</si>
  <si>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</si>
  <si>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</si>
  <si>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</si>
  <si>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</si>
  <si>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</si>
  <si>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</si>
  <si>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</si>
  <si>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</si>
  <si>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</si>
  <si>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</si>
  <si>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</si>
  <si>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</si>
  <si>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</si>
  <si>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</si>
  <si>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</si>
  <si>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</si>
  <si>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</si>
  <si>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</si>
  <si>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</si>
  <si>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</si>
  <si>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</si>
  <si>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</si>
  <si>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</si>
  <si>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</si>
  <si>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</si>
  <si>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</si>
  <si>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</si>
  <si>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</si>
  <si>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</si>
  <si>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</si>
  <si>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</si>
  <si>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</si>
  <si>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</si>
  <si>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</si>
  <si>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</si>
  <si>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</si>
  <si>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</si>
  <si>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A-2-0-4-12-1</t>
  </si>
  <si>
    <t>BODEGAJES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</si>
  <si>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</si>
  <si>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</si>
  <si>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</si>
  <si>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</si>
  <si>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</si>
  <si>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</si>
  <si>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</si>
  <si>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</si>
  <si>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</si>
  <si>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</si>
  <si>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</si>
  <si>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A-2-0-4-41-13</t>
  </si>
  <si>
    <t>41</t>
  </si>
  <si>
    <t>OTROS GASTOS POR ADQUISICION DE SERVICIOS</t>
  </si>
  <si>
    <t xml:space="preserve">SUBTOTAL GASTOS DE PERSONAL </t>
  </si>
  <si>
    <t>SUBTOTAL GASTOS GENERALES</t>
  </si>
  <si>
    <t>A-3-2-1-1</t>
  </si>
  <si>
    <t>CUOTA DE AUDITAJE CONTRANAL</t>
  </si>
  <si>
    <t>SSF</t>
  </si>
  <si>
    <t>A-3-6-1-1</t>
  </si>
  <si>
    <t>SENTENCIAS Y CONCILIACIONES</t>
  </si>
  <si>
    <t xml:space="preserve">SUBTOTAL TRANSFERENCIAS </t>
  </si>
  <si>
    <t>TOTAL FUNCIONAMIENTO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</si>
  <si>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</si>
  <si>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</si>
  <si>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</si>
  <si>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</si>
  <si>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</si>
  <si>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</si>
  <si>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</si>
  <si>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</si>
  <si>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</si>
  <si>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</si>
  <si>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</si>
  <si>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</si>
  <si>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 xml:space="preserve">TOTAL INVERSIÓN 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</si>
</sst>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1</xdr:col>
      <xdr:colOff>1257300</xdr:colOff>
      <xdr:row>5</xdr:row>
      <xdr:rowOff>28575</xdr:rowOff>
    </xdr:to>
    <xdr:pic>
      <xdr:nvPicPr>
        <xdr:cNvPr id="2" name="1 Imagen" descr="http://conexion.caroycuervo.gov.co/imagenes/LOGO.75.APROBA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4775"/>
          <a:ext cx="1790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419100</xdr:colOff>
      <xdr:row>1</xdr:row>
      <xdr:rowOff>66674</xdr:rowOff>
    </xdr:from>
    <xdr:to>
      <xdr:col>25</xdr:col>
      <xdr:colOff>784860</xdr:colOff>
      <xdr:row>5</xdr:row>
      <xdr:rowOff>161925</xdr:rowOff>
    </xdr:to>
    <xdr:pic>
      <xdr:nvPicPr>
        <xdr:cNvPr id="3" name="2 Imagen" descr="Resultado de imagen para gobierno de colombi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2325" y="257174"/>
          <a:ext cx="162306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Z109"/>
  <sheetViews>
    <sheetView showGridLines="0" tabSelected="1" topLeftCell="P88" workbookViewId="0">
      <selection activeCell="Q104" sqref="Q10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8" spans="1:26">
      <c r="A8" s="15" t="s">
        <v>0</v>
      </c>
      <c r="B8" s="15">
        <v>2017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>
      <c r="A9" s="15" t="s">
        <v>2</v>
      </c>
      <c r="B9" s="15" t="s">
        <v>3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>
      <c r="A10" s="15" t="s">
        <v>4</v>
      </c>
      <c r="B10" s="15" t="s">
        <v>5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 t="s">
        <v>1</v>
      </c>
      <c r="W10" s="1" t="s">
        <v>1</v>
      </c>
      <c r="X10" s="1" t="s">
        <v>1</v>
      </c>
      <c r="Y10" s="1" t="s">
        <v>1</v>
      </c>
      <c r="Z10" s="1" t="s">
        <v>1</v>
      </c>
    </row>
    <row r="11" spans="1:26" ht="24">
      <c r="A11" s="15" t="s">
        <v>6</v>
      </c>
      <c r="B11" s="15" t="s">
        <v>7</v>
      </c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18</v>
      </c>
      <c r="N11" s="15" t="s">
        <v>19</v>
      </c>
      <c r="O11" s="15" t="s">
        <v>20</v>
      </c>
      <c r="P11" s="15" t="s">
        <v>21</v>
      </c>
      <c r="Q11" s="15" t="s">
        <v>22</v>
      </c>
      <c r="R11" s="15" t="s">
        <v>23</v>
      </c>
      <c r="S11" s="15" t="s">
        <v>24</v>
      </c>
      <c r="T11" s="15" t="s">
        <v>25</v>
      </c>
      <c r="U11" s="15" t="s">
        <v>26</v>
      </c>
      <c r="V11" s="15" t="s">
        <v>27</v>
      </c>
      <c r="W11" s="15" t="s">
        <v>28</v>
      </c>
      <c r="X11" s="15" t="s">
        <v>29</v>
      </c>
      <c r="Y11" s="15" t="s">
        <v>30</v>
      </c>
      <c r="Z11" s="15" t="s">
        <v>31</v>
      </c>
    </row>
    <row r="12" spans="1:26">
      <c r="A12" s="2" t="s">
        <v>32</v>
      </c>
      <c r="B12" s="3" t="s">
        <v>33</v>
      </c>
      <c r="C12" s="4" t="s">
        <v>34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36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41</v>
      </c>
      <c r="P12" s="5">
        <v>2610710635</v>
      </c>
      <c r="Q12" s="5">
        <v>0</v>
      </c>
      <c r="R12" s="5">
        <v>1000000</v>
      </c>
      <c r="S12" s="5">
        <v>2609710635</v>
      </c>
      <c r="T12" s="5">
        <v>0</v>
      </c>
      <c r="U12" s="5">
        <v>2609710635</v>
      </c>
      <c r="V12" s="5">
        <v>0</v>
      </c>
      <c r="W12" s="5">
        <v>2464115022</v>
      </c>
      <c r="X12" s="5">
        <v>2464115022</v>
      </c>
      <c r="Y12" s="5">
        <v>2463913867</v>
      </c>
      <c r="Z12" s="5">
        <v>2463913867</v>
      </c>
    </row>
    <row r="13" spans="1:26">
      <c r="A13" s="2" t="s">
        <v>32</v>
      </c>
      <c r="B13" s="3" t="s">
        <v>33</v>
      </c>
      <c r="C13" s="4" t="s">
        <v>42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43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44</v>
      </c>
      <c r="P13" s="5">
        <v>216866389</v>
      </c>
      <c r="Q13" s="5">
        <v>0</v>
      </c>
      <c r="R13" s="5">
        <v>9941573</v>
      </c>
      <c r="S13" s="5">
        <v>206924816</v>
      </c>
      <c r="T13" s="5">
        <v>0</v>
      </c>
      <c r="U13" s="5">
        <v>206924816</v>
      </c>
      <c r="V13" s="5">
        <v>0</v>
      </c>
      <c r="W13" s="5">
        <v>161958973</v>
      </c>
      <c r="X13" s="5">
        <v>161958973</v>
      </c>
      <c r="Y13" s="5">
        <v>161958973</v>
      </c>
      <c r="Z13" s="5">
        <v>161958973</v>
      </c>
    </row>
    <row r="14" spans="1:26" ht="22.5">
      <c r="A14" s="2" t="s">
        <v>32</v>
      </c>
      <c r="B14" s="3" t="s">
        <v>33</v>
      </c>
      <c r="C14" s="4" t="s">
        <v>45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36</v>
      </c>
      <c r="I14" s="2" t="s">
        <v>46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47</v>
      </c>
      <c r="P14" s="5">
        <v>1316320</v>
      </c>
      <c r="Q14" s="5">
        <v>1547975</v>
      </c>
      <c r="R14" s="5">
        <v>0</v>
      </c>
      <c r="S14" s="5">
        <v>2864295</v>
      </c>
      <c r="T14" s="5">
        <v>0</v>
      </c>
      <c r="U14" s="5">
        <v>2864295</v>
      </c>
      <c r="V14" s="5">
        <v>0</v>
      </c>
      <c r="W14" s="5">
        <v>2357977</v>
      </c>
      <c r="X14" s="5">
        <v>2357977</v>
      </c>
      <c r="Y14" s="5">
        <v>2357977</v>
      </c>
      <c r="Z14" s="5">
        <v>2357977</v>
      </c>
    </row>
    <row r="15" spans="1:26">
      <c r="A15" s="2" t="s">
        <v>32</v>
      </c>
      <c r="B15" s="3" t="s">
        <v>33</v>
      </c>
      <c r="C15" s="4" t="s">
        <v>48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36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49</v>
      </c>
      <c r="P15" s="5">
        <v>106940874</v>
      </c>
      <c r="Q15" s="5">
        <v>15761540</v>
      </c>
      <c r="R15" s="5">
        <v>106224894</v>
      </c>
      <c r="S15" s="5">
        <v>16477520</v>
      </c>
      <c r="T15" s="5">
        <v>0</v>
      </c>
      <c r="U15" s="5">
        <v>16477520</v>
      </c>
      <c r="V15" s="5">
        <v>0</v>
      </c>
      <c r="W15" s="5">
        <v>16403587</v>
      </c>
      <c r="X15" s="5">
        <v>16403587</v>
      </c>
      <c r="Y15" s="5">
        <v>16403587</v>
      </c>
      <c r="Z15" s="5">
        <v>16403587</v>
      </c>
    </row>
    <row r="16" spans="1:26">
      <c r="A16" s="2" t="s">
        <v>32</v>
      </c>
      <c r="B16" s="3" t="s">
        <v>33</v>
      </c>
      <c r="C16" s="4" t="s">
        <v>50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46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51</v>
      </c>
      <c r="P16" s="5">
        <v>18238040</v>
      </c>
      <c r="Q16" s="5">
        <v>106724894</v>
      </c>
      <c r="R16" s="5">
        <v>14480797</v>
      </c>
      <c r="S16" s="5">
        <v>110482137</v>
      </c>
      <c r="T16" s="5">
        <v>0</v>
      </c>
      <c r="U16" s="5">
        <v>110482137</v>
      </c>
      <c r="V16" s="5">
        <v>0</v>
      </c>
      <c r="W16" s="5">
        <v>110029153</v>
      </c>
      <c r="X16" s="5">
        <v>110029153</v>
      </c>
      <c r="Y16" s="5">
        <v>110029153</v>
      </c>
      <c r="Z16" s="5">
        <v>110029153</v>
      </c>
    </row>
    <row r="17" spans="1:26" ht="22.5">
      <c r="A17" s="2" t="s">
        <v>32</v>
      </c>
      <c r="B17" s="3" t="s">
        <v>33</v>
      </c>
      <c r="C17" s="4" t="s">
        <v>52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43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54</v>
      </c>
      <c r="P17" s="5">
        <v>87484230</v>
      </c>
      <c r="Q17" s="5">
        <v>0</v>
      </c>
      <c r="R17" s="5">
        <v>0</v>
      </c>
      <c r="S17" s="5">
        <v>87484230</v>
      </c>
      <c r="T17" s="5">
        <v>0</v>
      </c>
      <c r="U17" s="5">
        <v>87484230</v>
      </c>
      <c r="V17" s="5">
        <v>0</v>
      </c>
      <c r="W17" s="5">
        <v>86967540</v>
      </c>
      <c r="X17" s="5">
        <v>86967540</v>
      </c>
      <c r="Y17" s="5">
        <v>86967540</v>
      </c>
      <c r="Z17" s="5">
        <v>86967540</v>
      </c>
    </row>
    <row r="18" spans="1:26" ht="22.5">
      <c r="A18" s="2" t="s">
        <v>32</v>
      </c>
      <c r="B18" s="3" t="s">
        <v>33</v>
      </c>
      <c r="C18" s="4" t="s">
        <v>55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53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56</v>
      </c>
      <c r="P18" s="5">
        <v>15678529</v>
      </c>
      <c r="Q18" s="5">
        <v>0</v>
      </c>
      <c r="R18" s="5">
        <v>0</v>
      </c>
      <c r="S18" s="5">
        <v>15678529</v>
      </c>
      <c r="T18" s="5">
        <v>0</v>
      </c>
      <c r="U18" s="5">
        <v>15678529</v>
      </c>
      <c r="V18" s="5">
        <v>0</v>
      </c>
      <c r="W18" s="5">
        <v>14100866</v>
      </c>
      <c r="X18" s="5">
        <v>14100866</v>
      </c>
      <c r="Y18" s="5">
        <v>14100866</v>
      </c>
      <c r="Z18" s="5">
        <v>14100866</v>
      </c>
    </row>
    <row r="19" spans="1:26">
      <c r="A19" s="2" t="s">
        <v>32</v>
      </c>
      <c r="B19" s="3" t="s">
        <v>33</v>
      </c>
      <c r="C19" s="4" t="s">
        <v>57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58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59</v>
      </c>
      <c r="P19" s="5">
        <v>24434760</v>
      </c>
      <c r="Q19" s="5">
        <v>0</v>
      </c>
      <c r="R19" s="5">
        <v>0</v>
      </c>
      <c r="S19" s="5">
        <v>24434760</v>
      </c>
      <c r="T19" s="5">
        <v>0</v>
      </c>
      <c r="U19" s="5">
        <v>24434760</v>
      </c>
      <c r="V19" s="5">
        <v>0</v>
      </c>
      <c r="W19" s="5">
        <v>23220847</v>
      </c>
      <c r="X19" s="5">
        <v>23220847</v>
      </c>
      <c r="Y19" s="5">
        <v>23220847</v>
      </c>
      <c r="Z19" s="5">
        <v>23220847</v>
      </c>
    </row>
    <row r="20" spans="1:26">
      <c r="A20" s="2" t="s">
        <v>32</v>
      </c>
      <c r="B20" s="3" t="s">
        <v>33</v>
      </c>
      <c r="C20" s="4" t="s">
        <v>60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61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62</v>
      </c>
      <c r="P20" s="5">
        <v>31080000</v>
      </c>
      <c r="Q20" s="5">
        <v>0</v>
      </c>
      <c r="R20" s="5">
        <v>0</v>
      </c>
      <c r="S20" s="5">
        <v>31080000</v>
      </c>
      <c r="T20" s="5">
        <v>0</v>
      </c>
      <c r="U20" s="5">
        <v>31080000</v>
      </c>
      <c r="V20" s="5">
        <v>0</v>
      </c>
      <c r="W20" s="5">
        <v>29448189</v>
      </c>
      <c r="X20" s="5">
        <v>29448189</v>
      </c>
      <c r="Y20" s="5">
        <v>29448189</v>
      </c>
      <c r="Z20" s="5">
        <v>29448189</v>
      </c>
    </row>
    <row r="21" spans="1:26">
      <c r="A21" s="2" t="s">
        <v>32</v>
      </c>
      <c r="B21" s="3" t="s">
        <v>33</v>
      </c>
      <c r="C21" s="4" t="s">
        <v>63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64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65</v>
      </c>
      <c r="P21" s="5">
        <v>140520964</v>
      </c>
      <c r="Q21" s="5">
        <v>0</v>
      </c>
      <c r="R21" s="5">
        <v>14033789</v>
      </c>
      <c r="S21" s="5">
        <v>126487175</v>
      </c>
      <c r="T21" s="5">
        <v>0</v>
      </c>
      <c r="U21" s="5">
        <v>126487175</v>
      </c>
      <c r="V21" s="5">
        <v>0</v>
      </c>
      <c r="W21" s="5">
        <v>126487175</v>
      </c>
      <c r="X21" s="5">
        <v>126487175</v>
      </c>
      <c r="Y21" s="5">
        <v>126487175</v>
      </c>
      <c r="Z21" s="5">
        <v>126487175</v>
      </c>
    </row>
    <row r="22" spans="1:26">
      <c r="A22" s="2" t="s">
        <v>32</v>
      </c>
      <c r="B22" s="3" t="s">
        <v>33</v>
      </c>
      <c r="C22" s="4" t="s">
        <v>66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67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68</v>
      </c>
      <c r="P22" s="5">
        <v>129291038</v>
      </c>
      <c r="Q22" s="5">
        <v>0</v>
      </c>
      <c r="R22" s="5">
        <v>0</v>
      </c>
      <c r="S22" s="5">
        <v>129291038</v>
      </c>
      <c r="T22" s="5">
        <v>0</v>
      </c>
      <c r="U22" s="5">
        <v>129291038</v>
      </c>
      <c r="V22" s="5">
        <v>0</v>
      </c>
      <c r="W22" s="5">
        <v>116544051</v>
      </c>
      <c r="X22" s="5">
        <v>116544051</v>
      </c>
      <c r="Y22" s="5">
        <v>116544051</v>
      </c>
      <c r="Z22" s="5">
        <v>116544051</v>
      </c>
    </row>
    <row r="23" spans="1:26">
      <c r="A23" s="2" t="s">
        <v>32</v>
      </c>
      <c r="B23" s="3" t="s">
        <v>33</v>
      </c>
      <c r="C23" s="4" t="s">
        <v>69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70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71</v>
      </c>
      <c r="P23" s="5">
        <v>260627643</v>
      </c>
      <c r="Q23" s="5">
        <v>15192061</v>
      </c>
      <c r="R23" s="5">
        <v>0</v>
      </c>
      <c r="S23" s="5">
        <v>275819704</v>
      </c>
      <c r="T23" s="5">
        <v>0</v>
      </c>
      <c r="U23" s="5">
        <v>275819704</v>
      </c>
      <c r="V23" s="5">
        <v>0</v>
      </c>
      <c r="W23" s="5">
        <v>269801453</v>
      </c>
      <c r="X23" s="5">
        <v>269801453</v>
      </c>
      <c r="Y23" s="5">
        <v>269801453</v>
      </c>
      <c r="Z23" s="5">
        <v>5638104</v>
      </c>
    </row>
    <row r="24" spans="1:26">
      <c r="A24" s="2" t="s">
        <v>32</v>
      </c>
      <c r="B24" s="3" t="s">
        <v>33</v>
      </c>
      <c r="C24" s="4" t="s">
        <v>72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73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74</v>
      </c>
      <c r="P24" s="5">
        <v>77104508</v>
      </c>
      <c r="Q24" s="5">
        <v>0</v>
      </c>
      <c r="R24" s="5">
        <v>0</v>
      </c>
      <c r="S24" s="5">
        <v>77104508</v>
      </c>
      <c r="T24" s="5">
        <v>0</v>
      </c>
      <c r="U24" s="5">
        <v>77104508</v>
      </c>
      <c r="V24" s="5">
        <v>0</v>
      </c>
      <c r="W24" s="5">
        <v>66108672</v>
      </c>
      <c r="X24" s="5">
        <v>66108672</v>
      </c>
      <c r="Y24" s="5">
        <v>66108672</v>
      </c>
      <c r="Z24" s="5">
        <v>66108672</v>
      </c>
    </row>
    <row r="25" spans="1:26">
      <c r="A25" s="2" t="s">
        <v>32</v>
      </c>
      <c r="B25" s="3" t="s">
        <v>33</v>
      </c>
      <c r="C25" s="4" t="s">
        <v>75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53</v>
      </c>
      <c r="I25" s="2" t="s">
        <v>76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77</v>
      </c>
      <c r="P25" s="5">
        <v>46099600</v>
      </c>
      <c r="Q25" s="5">
        <v>0</v>
      </c>
      <c r="R25" s="5">
        <v>1158272</v>
      </c>
      <c r="S25" s="5">
        <v>44941328</v>
      </c>
      <c r="T25" s="5">
        <v>0</v>
      </c>
      <c r="U25" s="5">
        <v>44941328</v>
      </c>
      <c r="V25" s="5">
        <v>0</v>
      </c>
      <c r="W25" s="5">
        <v>22470664</v>
      </c>
      <c r="X25" s="5">
        <v>22470664</v>
      </c>
      <c r="Y25" s="5">
        <v>22470664</v>
      </c>
      <c r="Z25" s="5">
        <v>22470664</v>
      </c>
    </row>
    <row r="26" spans="1:26">
      <c r="A26" s="2" t="s">
        <v>32</v>
      </c>
      <c r="B26" s="3" t="s">
        <v>33</v>
      </c>
      <c r="C26" s="4" t="s">
        <v>78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36</v>
      </c>
      <c r="J26" s="2"/>
      <c r="K26" s="2"/>
      <c r="L26" s="2" t="s">
        <v>38</v>
      </c>
      <c r="M26" s="2" t="s">
        <v>39</v>
      </c>
      <c r="N26" s="2" t="s">
        <v>40</v>
      </c>
      <c r="O26" s="3" t="s">
        <v>80</v>
      </c>
      <c r="P26" s="5">
        <v>21753249</v>
      </c>
      <c r="Q26" s="5">
        <v>0</v>
      </c>
      <c r="R26" s="5">
        <v>0</v>
      </c>
      <c r="S26" s="5">
        <v>21753249</v>
      </c>
      <c r="T26" s="5">
        <v>0</v>
      </c>
      <c r="U26" s="5">
        <v>21753249</v>
      </c>
      <c r="V26" s="5">
        <v>0</v>
      </c>
      <c r="W26" s="5">
        <v>15845948</v>
      </c>
      <c r="X26" s="5">
        <v>15845948</v>
      </c>
      <c r="Y26" s="5">
        <v>15845948</v>
      </c>
      <c r="Z26" s="5">
        <v>15845948</v>
      </c>
    </row>
    <row r="27" spans="1:26" ht="22.5">
      <c r="A27" s="2" t="s">
        <v>32</v>
      </c>
      <c r="B27" s="3" t="s">
        <v>33</v>
      </c>
      <c r="C27" s="4" t="s">
        <v>81</v>
      </c>
      <c r="D27" s="2" t="s">
        <v>35</v>
      </c>
      <c r="E27" s="2" t="s">
        <v>36</v>
      </c>
      <c r="F27" s="2" t="s">
        <v>37</v>
      </c>
      <c r="G27" s="2" t="s">
        <v>36</v>
      </c>
      <c r="H27" s="2" t="s">
        <v>79</v>
      </c>
      <c r="I27" s="2" t="s">
        <v>82</v>
      </c>
      <c r="J27" s="2"/>
      <c r="K27" s="2"/>
      <c r="L27" s="2" t="s">
        <v>83</v>
      </c>
      <c r="M27" s="2" t="s">
        <v>84</v>
      </c>
      <c r="N27" s="2" t="s">
        <v>40</v>
      </c>
      <c r="O27" s="3" t="s">
        <v>85</v>
      </c>
      <c r="P27" s="5">
        <v>20269977</v>
      </c>
      <c r="Q27" s="5">
        <v>0</v>
      </c>
      <c r="R27" s="5">
        <v>0</v>
      </c>
      <c r="S27" s="5">
        <v>20269977</v>
      </c>
      <c r="T27" s="5">
        <v>0</v>
      </c>
      <c r="U27" s="5">
        <v>20269977</v>
      </c>
      <c r="V27" s="5">
        <v>0</v>
      </c>
      <c r="W27" s="5">
        <v>13617199</v>
      </c>
      <c r="X27" s="5">
        <v>13617199</v>
      </c>
      <c r="Y27" s="5">
        <v>13617199</v>
      </c>
      <c r="Z27" s="5">
        <v>13617199</v>
      </c>
    </row>
    <row r="28" spans="1:26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38</v>
      </c>
      <c r="M28" s="2" t="s">
        <v>39</v>
      </c>
      <c r="N28" s="2" t="s">
        <v>40</v>
      </c>
      <c r="O28" s="3" t="s">
        <v>87</v>
      </c>
      <c r="P28" s="5">
        <v>34539922</v>
      </c>
      <c r="Q28" s="5">
        <v>0</v>
      </c>
      <c r="R28" s="5">
        <v>0</v>
      </c>
      <c r="S28" s="5">
        <v>34539922</v>
      </c>
      <c r="T28" s="5">
        <v>0</v>
      </c>
      <c r="U28" s="5">
        <v>34539922</v>
      </c>
      <c r="V28" s="5">
        <v>0</v>
      </c>
      <c r="W28" s="5">
        <v>34539922</v>
      </c>
      <c r="X28" s="5">
        <v>33000000</v>
      </c>
      <c r="Y28" s="5">
        <v>33000000</v>
      </c>
      <c r="Z28" s="5">
        <v>33000000</v>
      </c>
    </row>
    <row r="29" spans="1:26">
      <c r="A29" s="2" t="s">
        <v>32</v>
      </c>
      <c r="B29" s="3" t="s">
        <v>33</v>
      </c>
      <c r="C29" s="4" t="s">
        <v>86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58</v>
      </c>
      <c r="I29" s="2"/>
      <c r="J29" s="2"/>
      <c r="K29" s="2"/>
      <c r="L29" s="2" t="s">
        <v>83</v>
      </c>
      <c r="M29" s="2" t="s">
        <v>84</v>
      </c>
      <c r="N29" s="2" t="s">
        <v>40</v>
      </c>
      <c r="O29" s="3" t="s">
        <v>87</v>
      </c>
      <c r="P29" s="5">
        <v>200000000</v>
      </c>
      <c r="Q29" s="5">
        <v>2619078</v>
      </c>
      <c r="R29" s="5">
        <v>4000000</v>
      </c>
      <c r="S29" s="5">
        <v>198619078</v>
      </c>
      <c r="T29" s="5">
        <v>0</v>
      </c>
      <c r="U29" s="5">
        <v>195485778</v>
      </c>
      <c r="V29" s="5">
        <v>3133300</v>
      </c>
      <c r="W29" s="5">
        <v>195485778</v>
      </c>
      <c r="X29" s="5">
        <v>180757616</v>
      </c>
      <c r="Y29" s="5">
        <v>171792866</v>
      </c>
      <c r="Z29" s="5">
        <v>168592866</v>
      </c>
    </row>
    <row r="30" spans="1:26" ht="22.5">
      <c r="A30" s="2" t="s">
        <v>32</v>
      </c>
      <c r="B30" s="3" t="s">
        <v>33</v>
      </c>
      <c r="C30" s="4" t="s">
        <v>88</v>
      </c>
      <c r="D30" s="2" t="s">
        <v>35</v>
      </c>
      <c r="E30" s="2" t="s">
        <v>36</v>
      </c>
      <c r="F30" s="2" t="s">
        <v>37</v>
      </c>
      <c r="G30" s="2" t="s">
        <v>43</v>
      </c>
      <c r="H30" s="2" t="s">
        <v>64</v>
      </c>
      <c r="I30" s="2"/>
      <c r="J30" s="2"/>
      <c r="K30" s="2"/>
      <c r="L30" s="2" t="s">
        <v>83</v>
      </c>
      <c r="M30" s="2" t="s">
        <v>84</v>
      </c>
      <c r="N30" s="2" t="s">
        <v>40</v>
      </c>
      <c r="O30" s="3" t="s">
        <v>89</v>
      </c>
      <c r="P30" s="5">
        <v>27109078</v>
      </c>
      <c r="Q30" s="5">
        <v>4000000</v>
      </c>
      <c r="R30" s="5">
        <v>2619078</v>
      </c>
      <c r="S30" s="5">
        <v>28490000</v>
      </c>
      <c r="T30" s="5">
        <v>0</v>
      </c>
      <c r="U30" s="5">
        <v>27540000</v>
      </c>
      <c r="V30" s="5">
        <v>950000</v>
      </c>
      <c r="W30" s="5">
        <v>27540000</v>
      </c>
      <c r="X30" s="5">
        <v>26035000</v>
      </c>
      <c r="Y30" s="5">
        <v>26035000</v>
      </c>
      <c r="Z30" s="5">
        <v>26035000</v>
      </c>
    </row>
    <row r="31" spans="1:26" ht="22.5">
      <c r="A31" s="2" t="s">
        <v>32</v>
      </c>
      <c r="B31" s="3" t="s">
        <v>33</v>
      </c>
      <c r="C31" s="4" t="s">
        <v>90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36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91</v>
      </c>
      <c r="P31" s="5">
        <v>116020100</v>
      </c>
      <c r="Q31" s="5">
        <v>3147200</v>
      </c>
      <c r="R31" s="5">
        <v>24500</v>
      </c>
      <c r="S31" s="5">
        <v>119142800</v>
      </c>
      <c r="T31" s="5">
        <v>0</v>
      </c>
      <c r="U31" s="5">
        <v>119142800</v>
      </c>
      <c r="V31" s="5">
        <v>0</v>
      </c>
      <c r="W31" s="5">
        <v>119142800</v>
      </c>
      <c r="X31" s="5">
        <v>119142800</v>
      </c>
      <c r="Y31" s="5">
        <v>119142800</v>
      </c>
      <c r="Z31" s="5">
        <v>119142800</v>
      </c>
    </row>
    <row r="32" spans="1:26" ht="22.5">
      <c r="A32" s="2" t="s">
        <v>32</v>
      </c>
      <c r="B32" s="3" t="s">
        <v>33</v>
      </c>
      <c r="C32" s="4" t="s">
        <v>92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82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93</v>
      </c>
      <c r="P32" s="5">
        <v>145594493</v>
      </c>
      <c r="Q32" s="5">
        <v>1712800</v>
      </c>
      <c r="R32" s="5">
        <v>10314742</v>
      </c>
      <c r="S32" s="5">
        <v>136992551</v>
      </c>
      <c r="T32" s="5">
        <v>0</v>
      </c>
      <c r="U32" s="5">
        <v>136992551</v>
      </c>
      <c r="V32" s="5">
        <v>0</v>
      </c>
      <c r="W32" s="5">
        <v>136992551</v>
      </c>
      <c r="X32" s="5">
        <v>136992551</v>
      </c>
      <c r="Y32" s="5">
        <v>136992551</v>
      </c>
      <c r="Z32" s="5">
        <v>136992551</v>
      </c>
    </row>
    <row r="33" spans="1:26" ht="22.5">
      <c r="A33" s="2" t="s">
        <v>32</v>
      </c>
      <c r="B33" s="3" t="s">
        <v>33</v>
      </c>
      <c r="C33" s="4" t="s">
        <v>94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46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95</v>
      </c>
      <c r="P33" s="5">
        <v>215987440</v>
      </c>
      <c r="Q33" s="5">
        <v>10147574</v>
      </c>
      <c r="R33" s="5">
        <v>5000000</v>
      </c>
      <c r="S33" s="5">
        <v>221135014</v>
      </c>
      <c r="T33" s="5">
        <v>0</v>
      </c>
      <c r="U33" s="5">
        <v>221135014</v>
      </c>
      <c r="V33" s="5">
        <v>0</v>
      </c>
      <c r="W33" s="5">
        <v>221135014</v>
      </c>
      <c r="X33" s="5">
        <v>221135014</v>
      </c>
      <c r="Y33" s="5">
        <v>221135014</v>
      </c>
      <c r="Z33" s="5">
        <v>221135014</v>
      </c>
    </row>
    <row r="34" spans="1:26" ht="45">
      <c r="A34" s="2" t="s">
        <v>32</v>
      </c>
      <c r="B34" s="3" t="s">
        <v>33</v>
      </c>
      <c r="C34" s="4" t="s">
        <v>96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36</v>
      </c>
      <c r="I34" s="2" t="s">
        <v>53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97</v>
      </c>
      <c r="P34" s="5">
        <v>26970643</v>
      </c>
      <c r="Q34" s="5">
        <v>1000</v>
      </c>
      <c r="R34" s="5">
        <v>1772477</v>
      </c>
      <c r="S34" s="5">
        <v>25199166</v>
      </c>
      <c r="T34" s="5">
        <v>0</v>
      </c>
      <c r="U34" s="5">
        <v>25199166</v>
      </c>
      <c r="V34" s="5">
        <v>0</v>
      </c>
      <c r="W34" s="5">
        <v>25199166</v>
      </c>
      <c r="X34" s="5">
        <v>25199166</v>
      </c>
      <c r="Y34" s="5">
        <v>25199166</v>
      </c>
      <c r="Z34" s="5">
        <v>25199166</v>
      </c>
    </row>
    <row r="35" spans="1:26">
      <c r="A35" s="2" t="s">
        <v>32</v>
      </c>
      <c r="B35" s="3" t="s">
        <v>33</v>
      </c>
      <c r="C35" s="4" t="s">
        <v>98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43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99</v>
      </c>
      <c r="P35" s="5">
        <v>283076775</v>
      </c>
      <c r="Q35" s="5">
        <v>7612855</v>
      </c>
      <c r="R35" s="5">
        <v>24500620</v>
      </c>
      <c r="S35" s="5">
        <v>266189010</v>
      </c>
      <c r="T35" s="5">
        <v>0</v>
      </c>
      <c r="U35" s="5">
        <v>266189010</v>
      </c>
      <c r="V35" s="5">
        <v>0</v>
      </c>
      <c r="W35" s="5">
        <v>266113120</v>
      </c>
      <c r="X35" s="5">
        <v>266113120</v>
      </c>
      <c r="Y35" s="5">
        <v>266113120</v>
      </c>
      <c r="Z35" s="5">
        <v>266113120</v>
      </c>
    </row>
    <row r="36" spans="1:26" ht="22.5">
      <c r="A36" s="2" t="s">
        <v>32</v>
      </c>
      <c r="B36" s="3" t="s">
        <v>33</v>
      </c>
      <c r="C36" s="4" t="s">
        <v>100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82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101</v>
      </c>
      <c r="P36" s="5">
        <v>172034753</v>
      </c>
      <c r="Q36" s="5">
        <v>19699651</v>
      </c>
      <c r="R36" s="5">
        <v>0</v>
      </c>
      <c r="S36" s="5">
        <v>191734404</v>
      </c>
      <c r="T36" s="5">
        <v>0</v>
      </c>
      <c r="U36" s="5">
        <v>191734404</v>
      </c>
      <c r="V36" s="5">
        <v>0</v>
      </c>
      <c r="W36" s="5">
        <v>191734404</v>
      </c>
      <c r="X36" s="5">
        <v>191734404</v>
      </c>
      <c r="Y36" s="5">
        <v>191734404</v>
      </c>
      <c r="Z36" s="5">
        <v>191734404</v>
      </c>
    </row>
    <row r="37" spans="1:26" ht="22.5">
      <c r="A37" s="2" t="s">
        <v>32</v>
      </c>
      <c r="B37" s="3" t="s">
        <v>33</v>
      </c>
      <c r="C37" s="4" t="s">
        <v>102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43</v>
      </c>
      <c r="I37" s="2" t="s">
        <v>103</v>
      </c>
      <c r="J37" s="2"/>
      <c r="K37" s="2"/>
      <c r="L37" s="2" t="s">
        <v>38</v>
      </c>
      <c r="M37" s="2" t="s">
        <v>39</v>
      </c>
      <c r="N37" s="2" t="s">
        <v>40</v>
      </c>
      <c r="O37" s="3" t="s">
        <v>104</v>
      </c>
      <c r="P37" s="5">
        <v>7018406</v>
      </c>
      <c r="Q37" s="5">
        <v>5000000</v>
      </c>
      <c r="R37" s="5">
        <v>2227424</v>
      </c>
      <c r="S37" s="5">
        <v>9790982</v>
      </c>
      <c r="T37" s="5">
        <v>0</v>
      </c>
      <c r="U37" s="5">
        <v>9790982</v>
      </c>
      <c r="V37" s="5">
        <v>0</v>
      </c>
      <c r="W37" s="5">
        <v>9790982</v>
      </c>
      <c r="X37" s="5">
        <v>9790982</v>
      </c>
      <c r="Y37" s="5">
        <v>9790982</v>
      </c>
      <c r="Z37" s="5">
        <v>9790982</v>
      </c>
    </row>
    <row r="38" spans="1:26">
      <c r="A38" s="2" t="s">
        <v>32</v>
      </c>
      <c r="B38" s="3" t="s">
        <v>33</v>
      </c>
      <c r="C38" s="4" t="s">
        <v>105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103</v>
      </c>
      <c r="I38" s="2"/>
      <c r="J38" s="2"/>
      <c r="K38" s="2"/>
      <c r="L38" s="2" t="s">
        <v>38</v>
      </c>
      <c r="M38" s="2" t="s">
        <v>39</v>
      </c>
      <c r="N38" s="2" t="s">
        <v>40</v>
      </c>
      <c r="O38" s="3" t="s">
        <v>106</v>
      </c>
      <c r="P38" s="5">
        <v>86905300</v>
      </c>
      <c r="Q38" s="5">
        <v>2487100</v>
      </c>
      <c r="R38" s="5">
        <v>18400</v>
      </c>
      <c r="S38" s="5">
        <v>89374000</v>
      </c>
      <c r="T38" s="5">
        <v>0</v>
      </c>
      <c r="U38" s="5">
        <v>89374000</v>
      </c>
      <c r="V38" s="5">
        <v>0</v>
      </c>
      <c r="W38" s="5">
        <v>89374000</v>
      </c>
      <c r="X38" s="5">
        <v>89374000</v>
      </c>
      <c r="Y38" s="5">
        <v>89374000</v>
      </c>
      <c r="Z38" s="5">
        <v>89374000</v>
      </c>
    </row>
    <row r="39" spans="1:26">
      <c r="A39" s="2" t="s">
        <v>32</v>
      </c>
      <c r="B39" s="3" t="s">
        <v>33</v>
      </c>
      <c r="C39" s="4" t="s">
        <v>107</v>
      </c>
      <c r="D39" s="2" t="s">
        <v>35</v>
      </c>
      <c r="E39" s="2" t="s">
        <v>36</v>
      </c>
      <c r="F39" s="2" t="s">
        <v>37</v>
      </c>
      <c r="G39" s="2" t="s">
        <v>53</v>
      </c>
      <c r="H39" s="2" t="s">
        <v>108</v>
      </c>
      <c r="I39" s="2"/>
      <c r="J39" s="2"/>
      <c r="K39" s="2"/>
      <c r="L39" s="2" t="s">
        <v>38</v>
      </c>
      <c r="M39" s="2" t="s">
        <v>39</v>
      </c>
      <c r="N39" s="2" t="s">
        <v>40</v>
      </c>
      <c r="O39" s="3" t="s">
        <v>109</v>
      </c>
      <c r="P39" s="5">
        <v>57936600</v>
      </c>
      <c r="Q39" s="5">
        <v>1666800</v>
      </c>
      <c r="R39" s="5">
        <v>3962</v>
      </c>
      <c r="S39" s="5">
        <v>59599438</v>
      </c>
      <c r="T39" s="5">
        <v>0</v>
      </c>
      <c r="U39" s="5">
        <v>59599438</v>
      </c>
      <c r="V39" s="5">
        <v>0</v>
      </c>
      <c r="W39" s="5">
        <v>59591200</v>
      </c>
      <c r="X39" s="5">
        <v>59591200</v>
      </c>
      <c r="Y39" s="5">
        <v>59591200</v>
      </c>
      <c r="Z39" s="5">
        <v>59591200</v>
      </c>
    </row>
    <row r="40" spans="1:26" s="6" customFormat="1" ht="25.5">
      <c r="A40" s="16"/>
      <c r="B40" s="17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 t="s">
        <v>201</v>
      </c>
      <c r="P40" s="19">
        <f>SUM(P12:P39)</f>
        <v>5181610266</v>
      </c>
      <c r="Q40" s="19">
        <f t="shared" ref="Q40:Z40" si="0">SUM(Q12:Q39)</f>
        <v>197320528</v>
      </c>
      <c r="R40" s="19">
        <f t="shared" si="0"/>
        <v>197320528</v>
      </c>
      <c r="S40" s="19">
        <f t="shared" si="0"/>
        <v>5181610266</v>
      </c>
      <c r="T40" s="19">
        <f t="shared" si="0"/>
        <v>0</v>
      </c>
      <c r="U40" s="19">
        <f t="shared" si="0"/>
        <v>5177526966</v>
      </c>
      <c r="V40" s="19">
        <f t="shared" si="0"/>
        <v>4083300</v>
      </c>
      <c r="W40" s="19">
        <f t="shared" si="0"/>
        <v>4916116253</v>
      </c>
      <c r="X40" s="19">
        <f t="shared" si="0"/>
        <v>4898343169</v>
      </c>
      <c r="Y40" s="19">
        <f t="shared" si="0"/>
        <v>4889177264</v>
      </c>
      <c r="Z40" s="19">
        <f t="shared" si="0"/>
        <v>4621813915</v>
      </c>
    </row>
    <row r="41" spans="1:26">
      <c r="A41" s="2" t="s">
        <v>32</v>
      </c>
      <c r="B41" s="3" t="s">
        <v>33</v>
      </c>
      <c r="C41" s="4" t="s">
        <v>110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43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112</v>
      </c>
      <c r="P41" s="5">
        <v>591000</v>
      </c>
      <c r="Q41" s="5">
        <v>2668300</v>
      </c>
      <c r="R41" s="5">
        <v>0</v>
      </c>
      <c r="S41" s="5">
        <v>3259300</v>
      </c>
      <c r="T41" s="5">
        <v>0</v>
      </c>
      <c r="U41" s="5">
        <v>3259300</v>
      </c>
      <c r="V41" s="5">
        <v>0</v>
      </c>
      <c r="W41" s="5">
        <v>3259300</v>
      </c>
      <c r="X41" s="5">
        <v>3259300</v>
      </c>
      <c r="Y41" s="5">
        <v>3259300</v>
      </c>
      <c r="Z41" s="5">
        <v>3259300</v>
      </c>
    </row>
    <row r="42" spans="1:26">
      <c r="A42" s="2" t="s">
        <v>32</v>
      </c>
      <c r="B42" s="3" t="s">
        <v>33</v>
      </c>
      <c r="C42" s="4" t="s">
        <v>113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82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114</v>
      </c>
      <c r="P42" s="5">
        <v>23496621</v>
      </c>
      <c r="Q42" s="5">
        <v>0</v>
      </c>
      <c r="R42" s="5">
        <v>7593081</v>
      </c>
      <c r="S42" s="5">
        <v>15903540</v>
      </c>
      <c r="T42" s="5">
        <v>0</v>
      </c>
      <c r="U42" s="5">
        <v>15903540</v>
      </c>
      <c r="V42" s="5">
        <v>0</v>
      </c>
      <c r="W42" s="5">
        <v>15903540</v>
      </c>
      <c r="X42" s="5">
        <v>15903540</v>
      </c>
      <c r="Y42" s="5">
        <v>15903540</v>
      </c>
      <c r="Z42" s="5">
        <v>15903540</v>
      </c>
    </row>
    <row r="43" spans="1:26">
      <c r="A43" s="2" t="s">
        <v>32</v>
      </c>
      <c r="B43" s="3" t="s">
        <v>33</v>
      </c>
      <c r="C43" s="4" t="s">
        <v>115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116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117</v>
      </c>
      <c r="P43" s="5">
        <v>2000000</v>
      </c>
      <c r="Q43" s="5">
        <v>0</v>
      </c>
      <c r="R43" s="5">
        <v>1000000</v>
      </c>
      <c r="S43" s="5">
        <v>1000000</v>
      </c>
      <c r="T43" s="5">
        <v>0</v>
      </c>
      <c r="U43" s="5">
        <v>226327</v>
      </c>
      <c r="V43" s="5">
        <v>773673</v>
      </c>
      <c r="W43" s="5">
        <v>106327</v>
      </c>
      <c r="X43" s="5">
        <v>106327</v>
      </c>
      <c r="Y43" s="5">
        <v>106327</v>
      </c>
      <c r="Z43" s="5">
        <v>106327</v>
      </c>
    </row>
    <row r="44" spans="1:26">
      <c r="A44" s="2" t="s">
        <v>32</v>
      </c>
      <c r="B44" s="3" t="s">
        <v>33</v>
      </c>
      <c r="C44" s="4" t="s">
        <v>118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111</v>
      </c>
      <c r="I44" s="2" t="s">
        <v>119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120</v>
      </c>
      <c r="P44" s="5">
        <v>3268724</v>
      </c>
      <c r="Q44" s="5">
        <v>0</v>
      </c>
      <c r="R44" s="5">
        <v>1075219</v>
      </c>
      <c r="S44" s="5">
        <v>2193505</v>
      </c>
      <c r="T44" s="5">
        <v>0</v>
      </c>
      <c r="U44" s="5">
        <v>1995500</v>
      </c>
      <c r="V44" s="5">
        <v>198005</v>
      </c>
      <c r="W44" s="5">
        <v>1779800</v>
      </c>
      <c r="X44" s="5">
        <v>1779800</v>
      </c>
      <c r="Y44" s="5">
        <v>1779800</v>
      </c>
      <c r="Z44" s="5">
        <v>1779800</v>
      </c>
    </row>
    <row r="45" spans="1:26">
      <c r="A45" s="2" t="s">
        <v>32</v>
      </c>
      <c r="B45" s="3" t="s">
        <v>33</v>
      </c>
      <c r="C45" s="4" t="s">
        <v>121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122</v>
      </c>
      <c r="I45" s="2" t="s">
        <v>36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123</v>
      </c>
      <c r="P45" s="5">
        <v>102000</v>
      </c>
      <c r="Q45" s="5">
        <v>0</v>
      </c>
      <c r="R45" s="5">
        <v>91133</v>
      </c>
      <c r="S45" s="5">
        <v>10867</v>
      </c>
      <c r="T45" s="5">
        <v>0</v>
      </c>
      <c r="U45" s="5">
        <v>0</v>
      </c>
      <c r="V45" s="5">
        <v>10867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124</v>
      </c>
      <c r="D46" s="2" t="s">
        <v>35</v>
      </c>
      <c r="E46" s="2" t="s">
        <v>43</v>
      </c>
      <c r="F46" s="2" t="s">
        <v>37</v>
      </c>
      <c r="G46" s="2" t="s">
        <v>82</v>
      </c>
      <c r="H46" s="2" t="s">
        <v>122</v>
      </c>
      <c r="I46" s="2" t="s">
        <v>43</v>
      </c>
      <c r="J46" s="2"/>
      <c r="K46" s="2"/>
      <c r="L46" s="2" t="s">
        <v>38</v>
      </c>
      <c r="M46" s="2" t="s">
        <v>39</v>
      </c>
      <c r="N46" s="2" t="s">
        <v>40</v>
      </c>
      <c r="O46" s="3" t="s">
        <v>125</v>
      </c>
      <c r="P46" s="5">
        <v>200000</v>
      </c>
      <c r="Q46" s="5">
        <v>0</v>
      </c>
      <c r="R46" s="5">
        <v>200000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</row>
    <row r="47" spans="1:26">
      <c r="A47" s="2" t="s">
        <v>32</v>
      </c>
      <c r="B47" s="3" t="s">
        <v>33</v>
      </c>
      <c r="C47" s="4" t="s">
        <v>126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36</v>
      </c>
      <c r="I47" s="2" t="s">
        <v>103</v>
      </c>
      <c r="J47" s="2"/>
      <c r="K47" s="2"/>
      <c r="L47" s="2" t="s">
        <v>38</v>
      </c>
      <c r="M47" s="2" t="s">
        <v>39</v>
      </c>
      <c r="N47" s="2" t="s">
        <v>40</v>
      </c>
      <c r="O47" s="3" t="s">
        <v>127</v>
      </c>
      <c r="P47" s="5">
        <v>0</v>
      </c>
      <c r="Q47" s="5">
        <v>3000000</v>
      </c>
      <c r="R47" s="5">
        <v>3000000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</row>
    <row r="48" spans="1:26">
      <c r="A48" s="2" t="s">
        <v>32</v>
      </c>
      <c r="B48" s="3" t="s">
        <v>33</v>
      </c>
      <c r="C48" s="4" t="s">
        <v>126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36</v>
      </c>
      <c r="I48" s="2" t="s">
        <v>103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127</v>
      </c>
      <c r="P48" s="5">
        <v>0</v>
      </c>
      <c r="Q48" s="5">
        <v>10311718</v>
      </c>
      <c r="R48" s="5">
        <v>0</v>
      </c>
      <c r="S48" s="5">
        <v>10311718</v>
      </c>
      <c r="T48" s="5">
        <v>0</v>
      </c>
      <c r="U48" s="5">
        <v>10311718</v>
      </c>
      <c r="V48" s="5">
        <v>0</v>
      </c>
      <c r="W48" s="5">
        <v>10311718</v>
      </c>
      <c r="X48" s="5">
        <v>0</v>
      </c>
      <c r="Y48" s="5">
        <v>0</v>
      </c>
      <c r="Z48" s="5">
        <v>0</v>
      </c>
    </row>
    <row r="49" spans="1:26">
      <c r="A49" s="2" t="s">
        <v>32</v>
      </c>
      <c r="B49" s="3" t="s">
        <v>33</v>
      </c>
      <c r="C49" s="4" t="s">
        <v>128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36</v>
      </c>
      <c r="I49" s="2" t="s">
        <v>129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130</v>
      </c>
      <c r="P49" s="5">
        <v>0</v>
      </c>
      <c r="Q49" s="5">
        <v>5149844</v>
      </c>
      <c r="R49" s="5">
        <v>0</v>
      </c>
      <c r="S49" s="5">
        <v>5149844</v>
      </c>
      <c r="T49" s="5">
        <v>0</v>
      </c>
      <c r="U49" s="5">
        <v>5149844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</row>
    <row r="50" spans="1:26">
      <c r="A50" s="2" t="s">
        <v>32</v>
      </c>
      <c r="B50" s="3" t="s">
        <v>33</v>
      </c>
      <c r="C50" s="4" t="s">
        <v>131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43</v>
      </c>
      <c r="I50" s="2" t="s">
        <v>43</v>
      </c>
      <c r="J50" s="2"/>
      <c r="K50" s="2"/>
      <c r="L50" s="2" t="s">
        <v>83</v>
      </c>
      <c r="M50" s="2" t="s">
        <v>84</v>
      </c>
      <c r="N50" s="2" t="s">
        <v>40</v>
      </c>
      <c r="O50" s="3" t="s">
        <v>132</v>
      </c>
      <c r="P50" s="5">
        <v>0</v>
      </c>
      <c r="Q50" s="5">
        <v>11390329</v>
      </c>
      <c r="R50" s="5">
        <v>4747035</v>
      </c>
      <c r="S50" s="5">
        <v>6643294</v>
      </c>
      <c r="T50" s="5">
        <v>0</v>
      </c>
      <c r="U50" s="5">
        <v>6643294</v>
      </c>
      <c r="V50" s="5">
        <v>0</v>
      </c>
      <c r="W50" s="5">
        <v>6643294</v>
      </c>
      <c r="X50" s="5">
        <v>6643294</v>
      </c>
      <c r="Y50" s="5">
        <v>6643294</v>
      </c>
      <c r="Z50" s="5">
        <v>6643294</v>
      </c>
    </row>
    <row r="51" spans="1:26">
      <c r="A51" s="2" t="s">
        <v>32</v>
      </c>
      <c r="B51" s="3" t="s">
        <v>33</v>
      </c>
      <c r="C51" s="4" t="s">
        <v>133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36</v>
      </c>
      <c r="J51" s="2"/>
      <c r="K51" s="2"/>
      <c r="L51" s="2" t="s">
        <v>83</v>
      </c>
      <c r="M51" s="2" t="s">
        <v>84</v>
      </c>
      <c r="N51" s="2" t="s">
        <v>40</v>
      </c>
      <c r="O51" s="3" t="s">
        <v>134</v>
      </c>
      <c r="P51" s="5">
        <v>0</v>
      </c>
      <c r="Q51" s="5">
        <v>15000000</v>
      </c>
      <c r="R51" s="5">
        <v>0</v>
      </c>
      <c r="S51" s="5">
        <v>15000000</v>
      </c>
      <c r="T51" s="5">
        <v>0</v>
      </c>
      <c r="U51" s="5">
        <v>15000000</v>
      </c>
      <c r="V51" s="5">
        <v>0</v>
      </c>
      <c r="W51" s="5">
        <v>15000000</v>
      </c>
      <c r="X51" s="5">
        <v>11288208</v>
      </c>
      <c r="Y51" s="5">
        <v>11288208</v>
      </c>
      <c r="Z51" s="5">
        <v>11288208</v>
      </c>
    </row>
    <row r="52" spans="1:26">
      <c r="A52" s="2" t="s">
        <v>32</v>
      </c>
      <c r="B52" s="3" t="s">
        <v>33</v>
      </c>
      <c r="C52" s="4" t="s">
        <v>135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43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136</v>
      </c>
      <c r="P52" s="5">
        <v>0</v>
      </c>
      <c r="Q52" s="5">
        <v>25225471.350000001</v>
      </c>
      <c r="R52" s="5">
        <v>0</v>
      </c>
      <c r="S52" s="5">
        <v>25225471.350000001</v>
      </c>
      <c r="T52" s="5">
        <v>0</v>
      </c>
      <c r="U52" s="5">
        <v>24381384.280000001</v>
      </c>
      <c r="V52" s="5">
        <v>844087.07</v>
      </c>
      <c r="W52" s="5">
        <v>24381384.280000001</v>
      </c>
      <c r="X52" s="5">
        <v>10996783.48</v>
      </c>
      <c r="Y52" s="5">
        <v>10996783.48</v>
      </c>
      <c r="Z52" s="5">
        <v>10996783.48</v>
      </c>
    </row>
    <row r="53" spans="1:26">
      <c r="A53" s="2" t="s">
        <v>32</v>
      </c>
      <c r="B53" s="3" t="s">
        <v>33</v>
      </c>
      <c r="C53" s="4" t="s">
        <v>137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103</v>
      </c>
      <c r="J53" s="2"/>
      <c r="K53" s="2"/>
      <c r="L53" s="2" t="s">
        <v>83</v>
      </c>
      <c r="M53" s="2" t="s">
        <v>84</v>
      </c>
      <c r="N53" s="2" t="s">
        <v>40</v>
      </c>
      <c r="O53" s="3" t="s">
        <v>138</v>
      </c>
      <c r="P53" s="5">
        <v>0</v>
      </c>
      <c r="Q53" s="5">
        <v>7466200</v>
      </c>
      <c r="R53" s="5">
        <v>0</v>
      </c>
      <c r="S53" s="5">
        <v>7466200</v>
      </c>
      <c r="T53" s="5">
        <v>0</v>
      </c>
      <c r="U53" s="5">
        <v>7466200</v>
      </c>
      <c r="V53" s="5">
        <v>0</v>
      </c>
      <c r="W53" s="5">
        <v>7466200</v>
      </c>
      <c r="X53" s="5">
        <v>7466200</v>
      </c>
      <c r="Y53" s="5">
        <v>7466200</v>
      </c>
      <c r="Z53" s="5">
        <v>7466200</v>
      </c>
    </row>
    <row r="54" spans="1:26" ht="22.5">
      <c r="A54" s="2" t="s">
        <v>32</v>
      </c>
      <c r="B54" s="3" t="s">
        <v>33</v>
      </c>
      <c r="C54" s="4" t="s">
        <v>139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46</v>
      </c>
      <c r="I54" s="2" t="s">
        <v>67</v>
      </c>
      <c r="J54" s="2"/>
      <c r="K54" s="2"/>
      <c r="L54" s="2" t="s">
        <v>83</v>
      </c>
      <c r="M54" s="2" t="s">
        <v>84</v>
      </c>
      <c r="N54" s="2" t="s">
        <v>40</v>
      </c>
      <c r="O54" s="3" t="s">
        <v>140</v>
      </c>
      <c r="P54" s="5">
        <v>0</v>
      </c>
      <c r="Q54" s="5">
        <v>21014248</v>
      </c>
      <c r="R54" s="5">
        <v>8492854</v>
      </c>
      <c r="S54" s="5">
        <v>12521394</v>
      </c>
      <c r="T54" s="5">
        <v>0</v>
      </c>
      <c r="U54" s="5">
        <v>12521394</v>
      </c>
      <c r="V54" s="5">
        <v>0</v>
      </c>
      <c r="W54" s="5">
        <v>12521394</v>
      </c>
      <c r="X54" s="5">
        <v>12520344</v>
      </c>
      <c r="Y54" s="5">
        <v>8468394</v>
      </c>
      <c r="Z54" s="5">
        <v>8468394</v>
      </c>
    </row>
    <row r="55" spans="1:26" ht="22.5">
      <c r="A55" s="2" t="s">
        <v>32</v>
      </c>
      <c r="B55" s="3" t="s">
        <v>33</v>
      </c>
      <c r="C55" s="4" t="s">
        <v>141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46</v>
      </c>
      <c r="I55" s="2" t="s">
        <v>142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143</v>
      </c>
      <c r="P55" s="5">
        <v>0</v>
      </c>
      <c r="Q55" s="5">
        <v>5409435</v>
      </c>
      <c r="R55" s="5">
        <v>3038110</v>
      </c>
      <c r="S55" s="5">
        <v>2371325</v>
      </c>
      <c r="T55" s="5">
        <v>0</v>
      </c>
      <c r="U55" s="5">
        <v>2371325</v>
      </c>
      <c r="V55" s="5">
        <v>0</v>
      </c>
      <c r="W55" s="5">
        <v>2225525</v>
      </c>
      <c r="X55" s="5">
        <v>2225525</v>
      </c>
      <c r="Y55" s="5">
        <v>2225525</v>
      </c>
      <c r="Z55" s="5">
        <v>2225525</v>
      </c>
    </row>
    <row r="56" spans="1:26" ht="22.5">
      <c r="A56" s="2" t="s">
        <v>32</v>
      </c>
      <c r="B56" s="3" t="s">
        <v>33</v>
      </c>
      <c r="C56" s="4" t="s">
        <v>144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46</v>
      </c>
      <c r="I56" s="2" t="s">
        <v>145</v>
      </c>
      <c r="J56" s="2"/>
      <c r="K56" s="2"/>
      <c r="L56" s="2" t="s">
        <v>38</v>
      </c>
      <c r="M56" s="2" t="s">
        <v>39</v>
      </c>
      <c r="N56" s="2" t="s">
        <v>40</v>
      </c>
      <c r="O56" s="3" t="s">
        <v>146</v>
      </c>
      <c r="P56" s="5">
        <v>39054803</v>
      </c>
      <c r="Q56" s="5">
        <v>7269780</v>
      </c>
      <c r="R56" s="5">
        <v>22678902</v>
      </c>
      <c r="S56" s="5">
        <v>23645681</v>
      </c>
      <c r="T56" s="5">
        <v>0</v>
      </c>
      <c r="U56" s="5">
        <v>23645681</v>
      </c>
      <c r="V56" s="5">
        <v>0</v>
      </c>
      <c r="W56" s="5">
        <v>20253617</v>
      </c>
      <c r="X56" s="5">
        <v>20253617</v>
      </c>
      <c r="Y56" s="5">
        <v>20253617</v>
      </c>
      <c r="Z56" s="5">
        <v>18340467</v>
      </c>
    </row>
    <row r="57" spans="1:26" ht="22.5">
      <c r="A57" s="2" t="s">
        <v>32</v>
      </c>
      <c r="B57" s="3" t="s">
        <v>33</v>
      </c>
      <c r="C57" s="4" t="s">
        <v>144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46</v>
      </c>
      <c r="I57" s="2" t="s">
        <v>145</v>
      </c>
      <c r="J57" s="2"/>
      <c r="K57" s="2"/>
      <c r="L57" s="2" t="s">
        <v>83</v>
      </c>
      <c r="M57" s="2" t="s">
        <v>84</v>
      </c>
      <c r="N57" s="2" t="s">
        <v>40</v>
      </c>
      <c r="O57" s="3" t="s">
        <v>146</v>
      </c>
      <c r="P57" s="5">
        <v>106500000</v>
      </c>
      <c r="Q57" s="5">
        <v>5785337.3499999996</v>
      </c>
      <c r="R57" s="5">
        <v>67113140.349999994</v>
      </c>
      <c r="S57" s="5">
        <v>45172197</v>
      </c>
      <c r="T57" s="5">
        <v>0</v>
      </c>
      <c r="U57" s="5">
        <v>45172197</v>
      </c>
      <c r="V57" s="5">
        <v>0</v>
      </c>
      <c r="W57" s="5">
        <v>45038973</v>
      </c>
      <c r="X57" s="5">
        <v>42088973</v>
      </c>
      <c r="Y57" s="5">
        <v>42088973</v>
      </c>
      <c r="Z57" s="5">
        <v>40888973</v>
      </c>
    </row>
    <row r="58" spans="1:26" ht="22.5">
      <c r="A58" s="2" t="s">
        <v>32</v>
      </c>
      <c r="B58" s="3" t="s">
        <v>33</v>
      </c>
      <c r="C58" s="4" t="s">
        <v>144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46</v>
      </c>
      <c r="I58" s="2" t="s">
        <v>145</v>
      </c>
      <c r="J58" s="2"/>
      <c r="K58" s="2"/>
      <c r="L58" s="2" t="s">
        <v>83</v>
      </c>
      <c r="M58" s="2" t="s">
        <v>147</v>
      </c>
      <c r="N58" s="2" t="s">
        <v>40</v>
      </c>
      <c r="O58" s="3" t="s">
        <v>146</v>
      </c>
      <c r="P58" s="5">
        <v>0</v>
      </c>
      <c r="Q58" s="5">
        <v>5793450.71</v>
      </c>
      <c r="R58" s="5">
        <v>5793450.71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</row>
    <row r="59" spans="1:26" ht="22.5">
      <c r="A59" s="2" t="s">
        <v>32</v>
      </c>
      <c r="B59" s="3" t="s">
        <v>33</v>
      </c>
      <c r="C59" s="4" t="s">
        <v>148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36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149</v>
      </c>
      <c r="P59" s="5">
        <v>301070.71000000002</v>
      </c>
      <c r="Q59" s="5">
        <v>46268151</v>
      </c>
      <c r="R59" s="5">
        <v>0</v>
      </c>
      <c r="S59" s="5">
        <v>46569221.710000001</v>
      </c>
      <c r="T59" s="5">
        <v>0</v>
      </c>
      <c r="U59" s="5">
        <v>51700</v>
      </c>
      <c r="V59" s="5">
        <v>46517521.710000001</v>
      </c>
      <c r="W59" s="5">
        <v>51700</v>
      </c>
      <c r="X59" s="5">
        <v>51700</v>
      </c>
      <c r="Y59" s="5">
        <v>51700</v>
      </c>
      <c r="Z59" s="5">
        <v>51700</v>
      </c>
    </row>
    <row r="60" spans="1:26" ht="22.5">
      <c r="A60" s="2" t="s">
        <v>32</v>
      </c>
      <c r="B60" s="3" t="s">
        <v>33</v>
      </c>
      <c r="C60" s="4" t="s">
        <v>148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36</v>
      </c>
      <c r="J60" s="2"/>
      <c r="K60" s="2"/>
      <c r="L60" s="2" t="s">
        <v>83</v>
      </c>
      <c r="M60" s="2" t="s">
        <v>84</v>
      </c>
      <c r="N60" s="2" t="s">
        <v>40</v>
      </c>
      <c r="O60" s="3" t="s">
        <v>149</v>
      </c>
      <c r="P60" s="5">
        <v>0</v>
      </c>
      <c r="Q60" s="5">
        <v>57480980</v>
      </c>
      <c r="R60" s="5">
        <v>11879576</v>
      </c>
      <c r="S60" s="5">
        <v>45601404</v>
      </c>
      <c r="T60" s="5">
        <v>0</v>
      </c>
      <c r="U60" s="5">
        <v>45601404</v>
      </c>
      <c r="V60" s="5">
        <v>0</v>
      </c>
      <c r="W60" s="5">
        <v>45601404</v>
      </c>
      <c r="X60" s="5">
        <v>41939426</v>
      </c>
      <c r="Y60" s="5">
        <v>32744137</v>
      </c>
      <c r="Z60" s="5">
        <v>32744137</v>
      </c>
    </row>
    <row r="61" spans="1:26" ht="22.5">
      <c r="A61" s="2" t="s">
        <v>32</v>
      </c>
      <c r="B61" s="3" t="s">
        <v>33</v>
      </c>
      <c r="C61" s="4" t="s">
        <v>148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53</v>
      </c>
      <c r="I61" s="2" t="s">
        <v>36</v>
      </c>
      <c r="J61" s="2"/>
      <c r="K61" s="2"/>
      <c r="L61" s="2" t="s">
        <v>83</v>
      </c>
      <c r="M61" s="2" t="s">
        <v>147</v>
      </c>
      <c r="N61" s="2" t="s">
        <v>40</v>
      </c>
      <c r="O61" s="3" t="s">
        <v>149</v>
      </c>
      <c r="P61" s="5">
        <v>0</v>
      </c>
      <c r="Q61" s="5">
        <v>57900033</v>
      </c>
      <c r="R61" s="5">
        <v>0</v>
      </c>
      <c r="S61" s="5">
        <v>57900033</v>
      </c>
      <c r="T61" s="5">
        <v>0</v>
      </c>
      <c r="U61" s="5">
        <v>57668318</v>
      </c>
      <c r="V61" s="5">
        <v>231715</v>
      </c>
      <c r="W61" s="5">
        <v>50000000</v>
      </c>
      <c r="X61" s="5">
        <v>50000000</v>
      </c>
      <c r="Y61" s="5">
        <v>0</v>
      </c>
      <c r="Z61" s="5">
        <v>0</v>
      </c>
    </row>
    <row r="62" spans="1:26" ht="22.5">
      <c r="A62" s="2" t="s">
        <v>32</v>
      </c>
      <c r="B62" s="3" t="s">
        <v>33</v>
      </c>
      <c r="C62" s="4" t="s">
        <v>150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53</v>
      </c>
      <c r="I62" s="2" t="s">
        <v>43</v>
      </c>
      <c r="J62" s="2"/>
      <c r="K62" s="2"/>
      <c r="L62" s="2" t="s">
        <v>83</v>
      </c>
      <c r="M62" s="2" t="s">
        <v>84</v>
      </c>
      <c r="N62" s="2" t="s">
        <v>40</v>
      </c>
      <c r="O62" s="3" t="s">
        <v>151</v>
      </c>
      <c r="P62" s="5">
        <v>0</v>
      </c>
      <c r="Q62" s="5">
        <v>24771000</v>
      </c>
      <c r="R62" s="5">
        <v>436737</v>
      </c>
      <c r="S62" s="5">
        <v>24334263</v>
      </c>
      <c r="T62" s="5">
        <v>0</v>
      </c>
      <c r="U62" s="5">
        <v>24334263</v>
      </c>
      <c r="V62" s="5">
        <v>0</v>
      </c>
      <c r="W62" s="5">
        <v>24334263</v>
      </c>
      <c r="X62" s="5">
        <v>24334263</v>
      </c>
      <c r="Y62" s="5">
        <v>24334263</v>
      </c>
      <c r="Z62" s="5">
        <v>24334263</v>
      </c>
    </row>
    <row r="63" spans="1:26" ht="22.5">
      <c r="A63" s="2" t="s">
        <v>32</v>
      </c>
      <c r="B63" s="3" t="s">
        <v>33</v>
      </c>
      <c r="C63" s="4" t="s">
        <v>152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53</v>
      </c>
      <c r="I63" s="2" t="s">
        <v>39</v>
      </c>
      <c r="J63" s="2"/>
      <c r="K63" s="2"/>
      <c r="L63" s="2" t="s">
        <v>83</v>
      </c>
      <c r="M63" s="2" t="s">
        <v>84</v>
      </c>
      <c r="N63" s="2" t="s">
        <v>40</v>
      </c>
      <c r="O63" s="3" t="s">
        <v>153</v>
      </c>
      <c r="P63" s="5">
        <v>0</v>
      </c>
      <c r="Q63" s="5">
        <v>287475456</v>
      </c>
      <c r="R63" s="5">
        <v>0</v>
      </c>
      <c r="S63" s="5">
        <v>287475456</v>
      </c>
      <c r="T63" s="5">
        <v>0</v>
      </c>
      <c r="U63" s="5">
        <v>287475456</v>
      </c>
      <c r="V63" s="5">
        <v>0</v>
      </c>
      <c r="W63" s="5">
        <v>287475456</v>
      </c>
      <c r="X63" s="5">
        <v>245276479</v>
      </c>
      <c r="Y63" s="5">
        <v>245276479</v>
      </c>
      <c r="Z63" s="5">
        <v>211062903</v>
      </c>
    </row>
    <row r="64" spans="1:26" ht="22.5">
      <c r="A64" s="2" t="s">
        <v>32</v>
      </c>
      <c r="B64" s="3" t="s">
        <v>33</v>
      </c>
      <c r="C64" s="4" t="s">
        <v>154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53</v>
      </c>
      <c r="I64" s="2" t="s">
        <v>58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155</v>
      </c>
      <c r="P64" s="5">
        <v>342047680</v>
      </c>
      <c r="Q64" s="5">
        <v>26060053</v>
      </c>
      <c r="R64" s="5">
        <v>55041063</v>
      </c>
      <c r="S64" s="5">
        <v>313066670</v>
      </c>
      <c r="T64" s="5">
        <v>0</v>
      </c>
      <c r="U64" s="5">
        <v>313066670</v>
      </c>
      <c r="V64" s="5">
        <v>0</v>
      </c>
      <c r="W64" s="5">
        <v>309691670</v>
      </c>
      <c r="X64" s="5">
        <v>295391582.06</v>
      </c>
      <c r="Y64" s="5">
        <v>295391582.06</v>
      </c>
      <c r="Z64" s="5">
        <v>278749114.06</v>
      </c>
    </row>
    <row r="65" spans="1:26" ht="22.5">
      <c r="A65" s="2" t="s">
        <v>32</v>
      </c>
      <c r="B65" s="3" t="s">
        <v>33</v>
      </c>
      <c r="C65" s="4" t="s">
        <v>154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53</v>
      </c>
      <c r="I65" s="2" t="s">
        <v>58</v>
      </c>
      <c r="J65" s="2"/>
      <c r="K65" s="2"/>
      <c r="L65" s="2" t="s">
        <v>83</v>
      </c>
      <c r="M65" s="2" t="s">
        <v>84</v>
      </c>
      <c r="N65" s="2" t="s">
        <v>40</v>
      </c>
      <c r="O65" s="3" t="s">
        <v>155</v>
      </c>
      <c r="P65" s="5">
        <v>453222133</v>
      </c>
      <c r="Q65" s="5">
        <v>0</v>
      </c>
      <c r="R65" s="5">
        <v>414806507.06</v>
      </c>
      <c r="S65" s="5">
        <v>38415625.939999998</v>
      </c>
      <c r="T65" s="5">
        <v>0</v>
      </c>
      <c r="U65" s="5">
        <v>38415625.939999998</v>
      </c>
      <c r="V65" s="5">
        <v>0</v>
      </c>
      <c r="W65" s="5">
        <v>30450125.940000001</v>
      </c>
      <c r="X65" s="5">
        <v>26292625.940000001</v>
      </c>
      <c r="Y65" s="5">
        <v>26292625.940000001</v>
      </c>
      <c r="Z65" s="5">
        <v>26292625.940000001</v>
      </c>
    </row>
    <row r="66" spans="1:26" ht="22.5">
      <c r="A66" s="2" t="s">
        <v>32</v>
      </c>
      <c r="B66" s="3" t="s">
        <v>33</v>
      </c>
      <c r="C66" s="4" t="s">
        <v>154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53</v>
      </c>
      <c r="I66" s="2" t="s">
        <v>58</v>
      </c>
      <c r="J66" s="2"/>
      <c r="K66" s="2"/>
      <c r="L66" s="2" t="s">
        <v>83</v>
      </c>
      <c r="M66" s="2" t="s">
        <v>147</v>
      </c>
      <c r="N66" s="2" t="s">
        <v>40</v>
      </c>
      <c r="O66" s="3" t="s">
        <v>155</v>
      </c>
      <c r="P66" s="5">
        <v>57900033</v>
      </c>
      <c r="Q66" s="5">
        <v>0</v>
      </c>
      <c r="R66" s="5">
        <v>57900033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</row>
    <row r="67" spans="1:26">
      <c r="A67" s="2" t="s">
        <v>32</v>
      </c>
      <c r="B67" s="3" t="s">
        <v>33</v>
      </c>
      <c r="C67" s="4" t="s">
        <v>156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53</v>
      </c>
      <c r="I67" s="2" t="s">
        <v>61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157</v>
      </c>
      <c r="P67" s="5">
        <v>3300267</v>
      </c>
      <c r="Q67" s="5">
        <v>36357130</v>
      </c>
      <c r="R67" s="5">
        <v>0</v>
      </c>
      <c r="S67" s="5">
        <v>39657397</v>
      </c>
      <c r="T67" s="5">
        <v>0</v>
      </c>
      <c r="U67" s="5">
        <v>36357130</v>
      </c>
      <c r="V67" s="5">
        <v>3300267</v>
      </c>
      <c r="W67" s="5">
        <v>36357130</v>
      </c>
      <c r="X67" s="5">
        <v>29085704</v>
      </c>
      <c r="Y67" s="5">
        <v>29085704</v>
      </c>
      <c r="Z67" s="5">
        <v>29085704</v>
      </c>
    </row>
    <row r="68" spans="1:26">
      <c r="A68" s="2" t="s">
        <v>32</v>
      </c>
      <c r="B68" s="3" t="s">
        <v>33</v>
      </c>
      <c r="C68" s="4" t="s">
        <v>158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103</v>
      </c>
      <c r="I68" s="2" t="s">
        <v>108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159</v>
      </c>
      <c r="P68" s="5">
        <v>152000000</v>
      </c>
      <c r="Q68" s="5">
        <v>250000</v>
      </c>
      <c r="R68" s="5">
        <v>24190000</v>
      </c>
      <c r="S68" s="5">
        <v>128060000</v>
      </c>
      <c r="T68" s="5">
        <v>0</v>
      </c>
      <c r="U68" s="5">
        <v>128060000</v>
      </c>
      <c r="V68" s="5">
        <v>0</v>
      </c>
      <c r="W68" s="5">
        <v>128060000</v>
      </c>
      <c r="X68" s="5">
        <v>111141200</v>
      </c>
      <c r="Y68" s="5">
        <v>98437200</v>
      </c>
      <c r="Z68" s="5">
        <v>86867200</v>
      </c>
    </row>
    <row r="69" spans="1:26">
      <c r="A69" s="2" t="s">
        <v>32</v>
      </c>
      <c r="B69" s="3" t="s">
        <v>33</v>
      </c>
      <c r="C69" s="4" t="s">
        <v>158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103</v>
      </c>
      <c r="I69" s="2" t="s">
        <v>108</v>
      </c>
      <c r="J69" s="2"/>
      <c r="K69" s="2"/>
      <c r="L69" s="2" t="s">
        <v>83</v>
      </c>
      <c r="M69" s="2" t="s">
        <v>84</v>
      </c>
      <c r="N69" s="2" t="s">
        <v>40</v>
      </c>
      <c r="O69" s="3" t="s">
        <v>159</v>
      </c>
      <c r="P69" s="5">
        <v>0</v>
      </c>
      <c r="Q69" s="5">
        <v>24765936</v>
      </c>
      <c r="R69" s="5">
        <v>2765936</v>
      </c>
      <c r="S69" s="5">
        <v>22000000</v>
      </c>
      <c r="T69" s="5">
        <v>0</v>
      </c>
      <c r="U69" s="5">
        <v>22000000</v>
      </c>
      <c r="V69" s="5">
        <v>0</v>
      </c>
      <c r="W69" s="5">
        <v>22000000</v>
      </c>
      <c r="X69" s="5">
        <v>22000000</v>
      </c>
      <c r="Y69" s="5">
        <v>22000000</v>
      </c>
      <c r="Z69" s="5">
        <v>22000000</v>
      </c>
    </row>
    <row r="70" spans="1:26" ht="22.5">
      <c r="A70" s="2" t="s">
        <v>32</v>
      </c>
      <c r="B70" s="3" t="s">
        <v>33</v>
      </c>
      <c r="C70" s="4" t="s">
        <v>160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103</v>
      </c>
      <c r="I70" s="2" t="s">
        <v>116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161</v>
      </c>
      <c r="P70" s="5">
        <v>6561000</v>
      </c>
      <c r="Q70" s="5">
        <v>1782921.29</v>
      </c>
      <c r="R70" s="5">
        <v>4081000</v>
      </c>
      <c r="S70" s="5">
        <v>4262921.29</v>
      </c>
      <c r="T70" s="5">
        <v>0</v>
      </c>
      <c r="U70" s="5">
        <v>4262921.29</v>
      </c>
      <c r="V70" s="5">
        <v>0</v>
      </c>
      <c r="W70" s="5">
        <v>1994700</v>
      </c>
      <c r="X70" s="5">
        <v>1994700</v>
      </c>
      <c r="Y70" s="5">
        <v>1994700</v>
      </c>
      <c r="Z70" s="5">
        <v>1994700</v>
      </c>
    </row>
    <row r="71" spans="1:26" ht="22.5">
      <c r="A71" s="2" t="s">
        <v>32</v>
      </c>
      <c r="B71" s="3" t="s">
        <v>33</v>
      </c>
      <c r="C71" s="4" t="s">
        <v>160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103</v>
      </c>
      <c r="I71" s="2" t="s">
        <v>116</v>
      </c>
      <c r="J71" s="2"/>
      <c r="K71" s="2"/>
      <c r="L71" s="2" t="s">
        <v>83</v>
      </c>
      <c r="M71" s="2" t="s">
        <v>84</v>
      </c>
      <c r="N71" s="2" t="s">
        <v>40</v>
      </c>
      <c r="O71" s="3" t="s">
        <v>161</v>
      </c>
      <c r="P71" s="5">
        <v>15500000</v>
      </c>
      <c r="Q71" s="5">
        <v>323661</v>
      </c>
      <c r="R71" s="5">
        <v>6135582.29</v>
      </c>
      <c r="S71" s="5">
        <v>9688078.7100000009</v>
      </c>
      <c r="T71" s="5">
        <v>0</v>
      </c>
      <c r="U71" s="5">
        <v>9685078.7100000009</v>
      </c>
      <c r="V71" s="5">
        <v>3000</v>
      </c>
      <c r="W71" s="5">
        <v>9154000</v>
      </c>
      <c r="X71" s="5">
        <v>9154000</v>
      </c>
      <c r="Y71" s="5">
        <v>9154000</v>
      </c>
      <c r="Z71" s="5">
        <v>9154000</v>
      </c>
    </row>
    <row r="72" spans="1:26" ht="22.5">
      <c r="A72" s="2" t="s">
        <v>32</v>
      </c>
      <c r="B72" s="3" t="s">
        <v>33</v>
      </c>
      <c r="C72" s="4" t="s">
        <v>160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103</v>
      </c>
      <c r="I72" s="2" t="s">
        <v>116</v>
      </c>
      <c r="J72" s="2"/>
      <c r="K72" s="2"/>
      <c r="L72" s="2" t="s">
        <v>83</v>
      </c>
      <c r="M72" s="2" t="s">
        <v>147</v>
      </c>
      <c r="N72" s="2" t="s">
        <v>40</v>
      </c>
      <c r="O72" s="3" t="s">
        <v>161</v>
      </c>
      <c r="P72" s="5">
        <v>0</v>
      </c>
      <c r="Q72" s="5">
        <v>2900033</v>
      </c>
      <c r="R72" s="5">
        <v>2900033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</row>
    <row r="73" spans="1:26" ht="22.5">
      <c r="A73" s="2" t="s">
        <v>32</v>
      </c>
      <c r="B73" s="3" t="s">
        <v>33</v>
      </c>
      <c r="C73" s="4" t="s">
        <v>162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108</v>
      </c>
      <c r="I73" s="2" t="s">
        <v>103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163</v>
      </c>
      <c r="P73" s="5">
        <v>22430000</v>
      </c>
      <c r="Q73" s="5">
        <v>0</v>
      </c>
      <c r="R73" s="5">
        <v>20380740</v>
      </c>
      <c r="S73" s="5">
        <v>2049260</v>
      </c>
      <c r="T73" s="5">
        <v>0</v>
      </c>
      <c r="U73" s="5">
        <v>2049260</v>
      </c>
      <c r="V73" s="5">
        <v>0</v>
      </c>
      <c r="W73" s="5">
        <v>1697510</v>
      </c>
      <c r="X73" s="5">
        <v>1697510</v>
      </c>
      <c r="Y73" s="5">
        <v>1697510</v>
      </c>
      <c r="Z73" s="5">
        <v>1697510</v>
      </c>
    </row>
    <row r="74" spans="1:26" ht="22.5">
      <c r="A74" s="2" t="s">
        <v>32</v>
      </c>
      <c r="B74" s="3" t="s">
        <v>33</v>
      </c>
      <c r="C74" s="4" t="s">
        <v>164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116</v>
      </c>
      <c r="I74" s="2" t="s">
        <v>36</v>
      </c>
      <c r="J74" s="2"/>
      <c r="K74" s="2"/>
      <c r="L74" s="2" t="s">
        <v>38</v>
      </c>
      <c r="M74" s="2" t="s">
        <v>39</v>
      </c>
      <c r="N74" s="2" t="s">
        <v>40</v>
      </c>
      <c r="O74" s="3" t="s">
        <v>165</v>
      </c>
      <c r="P74" s="5">
        <v>11800000</v>
      </c>
      <c r="Q74" s="5">
        <v>533452</v>
      </c>
      <c r="R74" s="5">
        <v>1230000</v>
      </c>
      <c r="S74" s="5">
        <v>11103452</v>
      </c>
      <c r="T74" s="5">
        <v>0</v>
      </c>
      <c r="U74" s="5">
        <v>11103452</v>
      </c>
      <c r="V74" s="5">
        <v>0</v>
      </c>
      <c r="W74" s="5">
        <v>9444512</v>
      </c>
      <c r="X74" s="5">
        <v>9444512</v>
      </c>
      <c r="Y74" s="5">
        <v>9444512</v>
      </c>
      <c r="Z74" s="5">
        <v>9444512</v>
      </c>
    </row>
    <row r="75" spans="1:26">
      <c r="A75" s="2" t="s">
        <v>32</v>
      </c>
      <c r="B75" s="3" t="s">
        <v>33</v>
      </c>
      <c r="C75" s="4" t="s">
        <v>166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116</v>
      </c>
      <c r="I75" s="2" t="s">
        <v>43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167</v>
      </c>
      <c r="P75" s="5">
        <v>83646215</v>
      </c>
      <c r="Q75" s="5">
        <v>17163935</v>
      </c>
      <c r="R75" s="5">
        <v>18820010</v>
      </c>
      <c r="S75" s="5">
        <v>81990140</v>
      </c>
      <c r="T75" s="5">
        <v>0</v>
      </c>
      <c r="U75" s="5">
        <v>81990140</v>
      </c>
      <c r="V75" s="5">
        <v>0</v>
      </c>
      <c r="W75" s="5">
        <v>76794690</v>
      </c>
      <c r="X75" s="5">
        <v>76794690</v>
      </c>
      <c r="Y75" s="5">
        <v>72863270</v>
      </c>
      <c r="Z75" s="5">
        <v>72863270</v>
      </c>
    </row>
    <row r="76" spans="1:26">
      <c r="A76" s="2" t="s">
        <v>32</v>
      </c>
      <c r="B76" s="3" t="s">
        <v>33</v>
      </c>
      <c r="C76" s="4" t="s">
        <v>168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116</v>
      </c>
      <c r="I76" s="2" t="s">
        <v>53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169</v>
      </c>
      <c r="P76" s="5">
        <v>2200000</v>
      </c>
      <c r="Q76" s="5">
        <v>2190000</v>
      </c>
      <c r="R76" s="5">
        <v>630000</v>
      </c>
      <c r="S76" s="5">
        <v>3760000</v>
      </c>
      <c r="T76" s="5">
        <v>0</v>
      </c>
      <c r="U76" s="5">
        <v>3760000</v>
      </c>
      <c r="V76" s="5">
        <v>0</v>
      </c>
      <c r="W76" s="5">
        <v>3425562</v>
      </c>
      <c r="X76" s="5">
        <v>3425562</v>
      </c>
      <c r="Y76" s="5">
        <v>3425562</v>
      </c>
      <c r="Z76" s="5">
        <v>3425562</v>
      </c>
    </row>
    <row r="77" spans="1:26">
      <c r="A77" s="2" t="s">
        <v>32</v>
      </c>
      <c r="B77" s="3" t="s">
        <v>33</v>
      </c>
      <c r="C77" s="4" t="s">
        <v>170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116</v>
      </c>
      <c r="I77" s="2" t="s">
        <v>103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171</v>
      </c>
      <c r="P77" s="5">
        <v>38711100</v>
      </c>
      <c r="Q77" s="5">
        <v>711766</v>
      </c>
      <c r="R77" s="5">
        <v>2400000</v>
      </c>
      <c r="S77" s="5">
        <v>37022866</v>
      </c>
      <c r="T77" s="5">
        <v>0</v>
      </c>
      <c r="U77" s="5">
        <v>37022866</v>
      </c>
      <c r="V77" s="5">
        <v>0</v>
      </c>
      <c r="W77" s="5">
        <v>34122520</v>
      </c>
      <c r="X77" s="5">
        <v>34122520</v>
      </c>
      <c r="Y77" s="5">
        <v>34122520</v>
      </c>
      <c r="Z77" s="5">
        <v>34122520</v>
      </c>
    </row>
    <row r="78" spans="1:26">
      <c r="A78" s="2" t="s">
        <v>32</v>
      </c>
      <c r="B78" s="3" t="s">
        <v>33</v>
      </c>
      <c r="C78" s="4" t="s">
        <v>170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116</v>
      </c>
      <c r="I78" s="2" t="s">
        <v>103</v>
      </c>
      <c r="J78" s="2"/>
      <c r="K78" s="2"/>
      <c r="L78" s="2" t="s">
        <v>83</v>
      </c>
      <c r="M78" s="2" t="s">
        <v>84</v>
      </c>
      <c r="N78" s="2" t="s">
        <v>40</v>
      </c>
      <c r="O78" s="3" t="s">
        <v>171</v>
      </c>
      <c r="P78" s="5">
        <v>0</v>
      </c>
      <c r="Q78" s="5">
        <v>3890847</v>
      </c>
      <c r="R78" s="5">
        <v>3890847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</row>
    <row r="79" spans="1:26">
      <c r="A79" s="2" t="s">
        <v>32</v>
      </c>
      <c r="B79" s="3" t="s">
        <v>33</v>
      </c>
      <c r="C79" s="4" t="s">
        <v>172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116</v>
      </c>
      <c r="I79" s="2" t="s">
        <v>108</v>
      </c>
      <c r="J79" s="2"/>
      <c r="K79" s="2"/>
      <c r="L79" s="2" t="s">
        <v>38</v>
      </c>
      <c r="M79" s="2" t="s">
        <v>39</v>
      </c>
      <c r="N79" s="2" t="s">
        <v>40</v>
      </c>
      <c r="O79" s="3" t="s">
        <v>173</v>
      </c>
      <c r="P79" s="5">
        <v>0</v>
      </c>
      <c r="Q79" s="5">
        <v>3320010</v>
      </c>
      <c r="R79" s="5">
        <v>0</v>
      </c>
      <c r="S79" s="5">
        <v>3320010</v>
      </c>
      <c r="T79" s="5">
        <v>0</v>
      </c>
      <c r="U79" s="5">
        <v>3320010</v>
      </c>
      <c r="V79" s="5">
        <v>0</v>
      </c>
      <c r="W79" s="5">
        <v>3320010</v>
      </c>
      <c r="X79" s="5">
        <v>3320010</v>
      </c>
      <c r="Y79" s="5">
        <v>3320010</v>
      </c>
      <c r="Z79" s="5">
        <v>3320010</v>
      </c>
    </row>
    <row r="80" spans="1:26">
      <c r="A80" s="2" t="s">
        <v>32</v>
      </c>
      <c r="B80" s="3" t="s">
        <v>33</v>
      </c>
      <c r="C80" s="4" t="s">
        <v>174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79</v>
      </c>
      <c r="I80" s="2" t="s">
        <v>175</v>
      </c>
      <c r="J80" s="2"/>
      <c r="K80" s="2"/>
      <c r="L80" s="2" t="s">
        <v>38</v>
      </c>
      <c r="M80" s="2" t="s">
        <v>39</v>
      </c>
      <c r="N80" s="2" t="s">
        <v>40</v>
      </c>
      <c r="O80" s="3" t="s">
        <v>176</v>
      </c>
      <c r="P80" s="5">
        <v>25000000</v>
      </c>
      <c r="Q80" s="5">
        <v>18679613</v>
      </c>
      <c r="R80" s="5">
        <v>3587150</v>
      </c>
      <c r="S80" s="5">
        <v>40092463</v>
      </c>
      <c r="T80" s="5">
        <v>0</v>
      </c>
      <c r="U80" s="5">
        <v>40092463</v>
      </c>
      <c r="V80" s="5">
        <v>0</v>
      </c>
      <c r="W80" s="5">
        <v>40092463</v>
      </c>
      <c r="X80" s="5">
        <v>40092463</v>
      </c>
      <c r="Y80" s="5">
        <v>40092463</v>
      </c>
      <c r="Z80" s="5">
        <v>40092463</v>
      </c>
    </row>
    <row r="81" spans="1:26">
      <c r="A81" s="2" t="s">
        <v>32</v>
      </c>
      <c r="B81" s="3" t="s">
        <v>33</v>
      </c>
      <c r="C81" s="4" t="s">
        <v>177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79</v>
      </c>
      <c r="I81" s="2" t="s">
        <v>61</v>
      </c>
      <c r="J81" s="2"/>
      <c r="K81" s="2"/>
      <c r="L81" s="2" t="s">
        <v>38</v>
      </c>
      <c r="M81" s="2" t="s">
        <v>39</v>
      </c>
      <c r="N81" s="2" t="s">
        <v>40</v>
      </c>
      <c r="O81" s="3" t="s">
        <v>178</v>
      </c>
      <c r="P81" s="5">
        <v>1500000</v>
      </c>
      <c r="Q81" s="5">
        <v>420300</v>
      </c>
      <c r="R81" s="5">
        <v>625666</v>
      </c>
      <c r="S81" s="5">
        <v>1294634</v>
      </c>
      <c r="T81" s="5">
        <v>0</v>
      </c>
      <c r="U81" s="5">
        <v>1294634</v>
      </c>
      <c r="V81" s="5">
        <v>0</v>
      </c>
      <c r="W81" s="5">
        <v>1294634</v>
      </c>
      <c r="X81" s="5">
        <v>1294634</v>
      </c>
      <c r="Y81" s="5">
        <v>1294634</v>
      </c>
      <c r="Z81" s="5">
        <v>1294634</v>
      </c>
    </row>
    <row r="82" spans="1:26">
      <c r="A82" s="2" t="s">
        <v>32</v>
      </c>
      <c r="B82" s="3" t="s">
        <v>33</v>
      </c>
      <c r="C82" s="4" t="s">
        <v>177</v>
      </c>
      <c r="D82" s="2" t="s">
        <v>35</v>
      </c>
      <c r="E82" s="2" t="s">
        <v>43</v>
      </c>
      <c r="F82" s="2" t="s">
        <v>37</v>
      </c>
      <c r="G82" s="2" t="s">
        <v>46</v>
      </c>
      <c r="H82" s="2" t="s">
        <v>79</v>
      </c>
      <c r="I82" s="2" t="s">
        <v>61</v>
      </c>
      <c r="J82" s="2"/>
      <c r="K82" s="2"/>
      <c r="L82" s="2" t="s">
        <v>83</v>
      </c>
      <c r="M82" s="2" t="s">
        <v>84</v>
      </c>
      <c r="N82" s="2" t="s">
        <v>40</v>
      </c>
      <c r="O82" s="3" t="s">
        <v>178</v>
      </c>
      <c r="P82" s="5">
        <v>0</v>
      </c>
      <c r="Q82" s="5">
        <v>5209914</v>
      </c>
      <c r="R82" s="5">
        <v>0</v>
      </c>
      <c r="S82" s="5">
        <v>5209914</v>
      </c>
      <c r="T82" s="5">
        <v>0</v>
      </c>
      <c r="U82" s="5">
        <v>5209914</v>
      </c>
      <c r="V82" s="5">
        <v>0</v>
      </c>
      <c r="W82" s="5">
        <v>4789654</v>
      </c>
      <c r="X82" s="5">
        <v>4789654</v>
      </c>
      <c r="Y82" s="5">
        <v>4789654</v>
      </c>
      <c r="Z82" s="5">
        <v>4789654</v>
      </c>
    </row>
    <row r="83" spans="1:26" ht="22.5">
      <c r="A83" s="2" t="s">
        <v>32</v>
      </c>
      <c r="B83" s="3" t="s">
        <v>33</v>
      </c>
      <c r="C83" s="4" t="s">
        <v>179</v>
      </c>
      <c r="D83" s="2" t="s">
        <v>35</v>
      </c>
      <c r="E83" s="2" t="s">
        <v>43</v>
      </c>
      <c r="F83" s="2" t="s">
        <v>37</v>
      </c>
      <c r="G83" s="2" t="s">
        <v>46</v>
      </c>
      <c r="H83" s="2" t="s">
        <v>39</v>
      </c>
      <c r="I83" s="2" t="s">
        <v>43</v>
      </c>
      <c r="J83" s="2"/>
      <c r="K83" s="2"/>
      <c r="L83" s="2" t="s">
        <v>38</v>
      </c>
      <c r="M83" s="2" t="s">
        <v>39</v>
      </c>
      <c r="N83" s="2" t="s">
        <v>40</v>
      </c>
      <c r="O83" s="3" t="s">
        <v>180</v>
      </c>
      <c r="P83" s="5">
        <v>5820000</v>
      </c>
      <c r="Q83" s="5">
        <v>2108200</v>
      </c>
      <c r="R83" s="5">
        <v>7720000</v>
      </c>
      <c r="S83" s="5">
        <v>208200</v>
      </c>
      <c r="T83" s="5">
        <v>0</v>
      </c>
      <c r="U83" s="5">
        <v>208200</v>
      </c>
      <c r="V83" s="5">
        <v>0</v>
      </c>
      <c r="W83" s="5">
        <v>186600</v>
      </c>
      <c r="X83" s="5">
        <v>186600</v>
      </c>
      <c r="Y83" s="5">
        <v>186600</v>
      </c>
      <c r="Z83" s="5">
        <v>186600</v>
      </c>
    </row>
    <row r="84" spans="1:26" ht="22.5">
      <c r="A84" s="2" t="s">
        <v>32</v>
      </c>
      <c r="B84" s="3" t="s">
        <v>33</v>
      </c>
      <c r="C84" s="4" t="s">
        <v>179</v>
      </c>
      <c r="D84" s="2" t="s">
        <v>35</v>
      </c>
      <c r="E84" s="2" t="s">
        <v>43</v>
      </c>
      <c r="F84" s="2" t="s">
        <v>37</v>
      </c>
      <c r="G84" s="2" t="s">
        <v>46</v>
      </c>
      <c r="H84" s="2" t="s">
        <v>39</v>
      </c>
      <c r="I84" s="2" t="s">
        <v>43</v>
      </c>
      <c r="J84" s="2"/>
      <c r="K84" s="2"/>
      <c r="L84" s="2" t="s">
        <v>83</v>
      </c>
      <c r="M84" s="2" t="s">
        <v>84</v>
      </c>
      <c r="N84" s="2" t="s">
        <v>40</v>
      </c>
      <c r="O84" s="3" t="s">
        <v>180</v>
      </c>
      <c r="P84" s="5">
        <v>0</v>
      </c>
      <c r="Q84" s="5">
        <v>3675000</v>
      </c>
      <c r="R84" s="5">
        <v>0</v>
      </c>
      <c r="S84" s="5">
        <v>3675000</v>
      </c>
      <c r="T84" s="5">
        <v>0</v>
      </c>
      <c r="U84" s="5">
        <v>2940000</v>
      </c>
      <c r="V84" s="5">
        <v>735000</v>
      </c>
      <c r="W84" s="5">
        <v>2940000</v>
      </c>
      <c r="X84" s="5">
        <v>2100000</v>
      </c>
      <c r="Y84" s="5">
        <v>2100000</v>
      </c>
      <c r="Z84" s="5">
        <v>2100000</v>
      </c>
    </row>
    <row r="85" spans="1:26" ht="22.5">
      <c r="A85" s="2" t="s">
        <v>32</v>
      </c>
      <c r="B85" s="3" t="s">
        <v>33</v>
      </c>
      <c r="C85" s="4" t="s">
        <v>181</v>
      </c>
      <c r="D85" s="2" t="s">
        <v>35</v>
      </c>
      <c r="E85" s="2" t="s">
        <v>43</v>
      </c>
      <c r="F85" s="2" t="s">
        <v>37</v>
      </c>
      <c r="G85" s="2" t="s">
        <v>46</v>
      </c>
      <c r="H85" s="2" t="s">
        <v>175</v>
      </c>
      <c r="I85" s="2" t="s">
        <v>36</v>
      </c>
      <c r="J85" s="2"/>
      <c r="K85" s="2"/>
      <c r="L85" s="2" t="s">
        <v>38</v>
      </c>
      <c r="M85" s="2" t="s">
        <v>39</v>
      </c>
      <c r="N85" s="2" t="s">
        <v>40</v>
      </c>
      <c r="O85" s="3" t="s">
        <v>182</v>
      </c>
      <c r="P85" s="5">
        <v>10000000</v>
      </c>
      <c r="Q85" s="5">
        <v>10928512.85</v>
      </c>
      <c r="R85" s="5">
        <v>20928512.850000001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</row>
    <row r="86" spans="1:26" ht="22.5">
      <c r="A86" s="2" t="s">
        <v>32</v>
      </c>
      <c r="B86" s="3" t="s">
        <v>33</v>
      </c>
      <c r="C86" s="4" t="s">
        <v>183</v>
      </c>
      <c r="D86" s="2" t="s">
        <v>35</v>
      </c>
      <c r="E86" s="2" t="s">
        <v>43</v>
      </c>
      <c r="F86" s="2" t="s">
        <v>37</v>
      </c>
      <c r="G86" s="2" t="s">
        <v>46</v>
      </c>
      <c r="H86" s="2" t="s">
        <v>175</v>
      </c>
      <c r="I86" s="2" t="s">
        <v>43</v>
      </c>
      <c r="J86" s="2"/>
      <c r="K86" s="2"/>
      <c r="L86" s="2" t="s">
        <v>38</v>
      </c>
      <c r="M86" s="2" t="s">
        <v>39</v>
      </c>
      <c r="N86" s="2" t="s">
        <v>40</v>
      </c>
      <c r="O86" s="3" t="s">
        <v>184</v>
      </c>
      <c r="P86" s="5">
        <v>0</v>
      </c>
      <c r="Q86" s="5">
        <v>5000000</v>
      </c>
      <c r="R86" s="5">
        <v>2465003</v>
      </c>
      <c r="S86" s="5">
        <v>2534997</v>
      </c>
      <c r="T86" s="5">
        <v>0</v>
      </c>
      <c r="U86" s="5">
        <v>2534997</v>
      </c>
      <c r="V86" s="5">
        <v>0</v>
      </c>
      <c r="W86" s="5">
        <v>2534997</v>
      </c>
      <c r="X86" s="5">
        <v>2534997</v>
      </c>
      <c r="Y86" s="5">
        <v>2534997</v>
      </c>
      <c r="Z86" s="5">
        <v>2534997</v>
      </c>
    </row>
    <row r="87" spans="1:26">
      <c r="A87" s="2" t="s">
        <v>32</v>
      </c>
      <c r="B87" s="3" t="s">
        <v>33</v>
      </c>
      <c r="C87" s="4" t="s">
        <v>185</v>
      </c>
      <c r="D87" s="2" t="s">
        <v>35</v>
      </c>
      <c r="E87" s="2" t="s">
        <v>43</v>
      </c>
      <c r="F87" s="2" t="s">
        <v>37</v>
      </c>
      <c r="G87" s="2" t="s">
        <v>46</v>
      </c>
      <c r="H87" s="2" t="s">
        <v>58</v>
      </c>
      <c r="I87" s="2" t="s">
        <v>36</v>
      </c>
      <c r="J87" s="2"/>
      <c r="K87" s="2"/>
      <c r="L87" s="2" t="s">
        <v>38</v>
      </c>
      <c r="M87" s="2" t="s">
        <v>39</v>
      </c>
      <c r="N87" s="2" t="s">
        <v>40</v>
      </c>
      <c r="O87" s="3" t="s">
        <v>186</v>
      </c>
      <c r="P87" s="5">
        <v>10000000</v>
      </c>
      <c r="Q87" s="5">
        <v>0</v>
      </c>
      <c r="R87" s="5">
        <v>10000000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</row>
    <row r="88" spans="1:26" ht="22.5">
      <c r="A88" s="2" t="s">
        <v>32</v>
      </c>
      <c r="B88" s="3" t="s">
        <v>33</v>
      </c>
      <c r="C88" s="4" t="s">
        <v>187</v>
      </c>
      <c r="D88" s="2" t="s">
        <v>35</v>
      </c>
      <c r="E88" s="2" t="s">
        <v>43</v>
      </c>
      <c r="F88" s="2" t="s">
        <v>37</v>
      </c>
      <c r="G88" s="2" t="s">
        <v>46</v>
      </c>
      <c r="H88" s="2" t="s">
        <v>147</v>
      </c>
      <c r="I88" s="2" t="s">
        <v>36</v>
      </c>
      <c r="J88" s="2"/>
      <c r="K88" s="2"/>
      <c r="L88" s="2" t="s">
        <v>83</v>
      </c>
      <c r="M88" s="2" t="s">
        <v>84</v>
      </c>
      <c r="N88" s="2" t="s">
        <v>40</v>
      </c>
      <c r="O88" s="3" t="s">
        <v>188</v>
      </c>
      <c r="P88" s="5">
        <v>25248000</v>
      </c>
      <c r="Q88" s="5">
        <v>0</v>
      </c>
      <c r="R88" s="5">
        <v>0</v>
      </c>
      <c r="S88" s="5">
        <v>25248000</v>
      </c>
      <c r="T88" s="5">
        <v>0</v>
      </c>
      <c r="U88" s="5">
        <v>25248000</v>
      </c>
      <c r="V88" s="5">
        <v>0</v>
      </c>
      <c r="W88" s="5">
        <v>25248000</v>
      </c>
      <c r="X88" s="5">
        <v>19828268</v>
      </c>
      <c r="Y88" s="5">
        <v>17779368</v>
      </c>
      <c r="Z88" s="5">
        <v>17779368</v>
      </c>
    </row>
    <row r="89" spans="1:26">
      <c r="A89" s="2" t="s">
        <v>32</v>
      </c>
      <c r="B89" s="3" t="s">
        <v>33</v>
      </c>
      <c r="C89" s="4" t="s">
        <v>189</v>
      </c>
      <c r="D89" s="2" t="s">
        <v>35</v>
      </c>
      <c r="E89" s="2" t="s">
        <v>43</v>
      </c>
      <c r="F89" s="2" t="s">
        <v>37</v>
      </c>
      <c r="G89" s="2" t="s">
        <v>46</v>
      </c>
      <c r="H89" s="2" t="s">
        <v>147</v>
      </c>
      <c r="I89" s="2" t="s">
        <v>82</v>
      </c>
      <c r="J89" s="2"/>
      <c r="K89" s="2"/>
      <c r="L89" s="2" t="s">
        <v>83</v>
      </c>
      <c r="M89" s="2" t="s">
        <v>84</v>
      </c>
      <c r="N89" s="2" t="s">
        <v>40</v>
      </c>
      <c r="O89" s="3" t="s">
        <v>190</v>
      </c>
      <c r="P89" s="5">
        <v>3700000</v>
      </c>
      <c r="Q89" s="5">
        <v>0</v>
      </c>
      <c r="R89" s="5">
        <v>0</v>
      </c>
      <c r="S89" s="5">
        <v>3700000</v>
      </c>
      <c r="T89" s="5">
        <v>0</v>
      </c>
      <c r="U89" s="5">
        <v>3700000</v>
      </c>
      <c r="V89" s="5">
        <v>0</v>
      </c>
      <c r="W89" s="5">
        <v>3700000</v>
      </c>
      <c r="X89" s="5">
        <v>0</v>
      </c>
      <c r="Y89" s="5">
        <v>0</v>
      </c>
      <c r="Z89" s="5">
        <v>0</v>
      </c>
    </row>
    <row r="90" spans="1:26">
      <c r="A90" s="2" t="s">
        <v>32</v>
      </c>
      <c r="B90" s="3" t="s">
        <v>33</v>
      </c>
      <c r="C90" s="4" t="s">
        <v>191</v>
      </c>
      <c r="D90" s="2" t="s">
        <v>35</v>
      </c>
      <c r="E90" s="2" t="s">
        <v>43</v>
      </c>
      <c r="F90" s="2" t="s">
        <v>37</v>
      </c>
      <c r="G90" s="2" t="s">
        <v>46</v>
      </c>
      <c r="H90" s="2" t="s">
        <v>147</v>
      </c>
      <c r="I90" s="2" t="s">
        <v>53</v>
      </c>
      <c r="J90" s="2"/>
      <c r="K90" s="2"/>
      <c r="L90" s="2" t="s">
        <v>38</v>
      </c>
      <c r="M90" s="2" t="s">
        <v>39</v>
      </c>
      <c r="N90" s="2" t="s">
        <v>40</v>
      </c>
      <c r="O90" s="3" t="s">
        <v>192</v>
      </c>
      <c r="P90" s="5">
        <v>38543037</v>
      </c>
      <c r="Q90" s="5">
        <v>0</v>
      </c>
      <c r="R90" s="5">
        <v>4788260</v>
      </c>
      <c r="S90" s="5">
        <v>33754777</v>
      </c>
      <c r="T90" s="5">
        <v>0</v>
      </c>
      <c r="U90" s="5">
        <v>33754777</v>
      </c>
      <c r="V90" s="5">
        <v>0</v>
      </c>
      <c r="W90" s="5">
        <v>33754777</v>
      </c>
      <c r="X90" s="5">
        <v>20246700</v>
      </c>
      <c r="Y90" s="5">
        <v>19171700</v>
      </c>
      <c r="Z90" s="5">
        <v>19171700</v>
      </c>
    </row>
    <row r="91" spans="1:26">
      <c r="A91" s="2" t="s">
        <v>32</v>
      </c>
      <c r="B91" s="3" t="s">
        <v>33</v>
      </c>
      <c r="C91" s="4" t="s">
        <v>191</v>
      </c>
      <c r="D91" s="2" t="s">
        <v>35</v>
      </c>
      <c r="E91" s="2" t="s">
        <v>43</v>
      </c>
      <c r="F91" s="2" t="s">
        <v>37</v>
      </c>
      <c r="G91" s="2" t="s">
        <v>46</v>
      </c>
      <c r="H91" s="2" t="s">
        <v>147</v>
      </c>
      <c r="I91" s="2" t="s">
        <v>53</v>
      </c>
      <c r="J91" s="2"/>
      <c r="K91" s="2"/>
      <c r="L91" s="2" t="s">
        <v>83</v>
      </c>
      <c r="M91" s="2" t="s">
        <v>84</v>
      </c>
      <c r="N91" s="2" t="s">
        <v>40</v>
      </c>
      <c r="O91" s="3" t="s">
        <v>192</v>
      </c>
      <c r="P91" s="5">
        <v>30456963</v>
      </c>
      <c r="Q91" s="5">
        <v>0</v>
      </c>
      <c r="R91" s="5">
        <v>28948000</v>
      </c>
      <c r="S91" s="5">
        <v>1508963</v>
      </c>
      <c r="T91" s="5">
        <v>0</v>
      </c>
      <c r="U91" s="5">
        <v>1508963</v>
      </c>
      <c r="V91" s="5">
        <v>0</v>
      </c>
      <c r="W91" s="5">
        <v>1508963</v>
      </c>
      <c r="X91" s="5">
        <v>0</v>
      </c>
      <c r="Y91" s="5">
        <v>0</v>
      </c>
      <c r="Z91" s="5">
        <v>0</v>
      </c>
    </row>
    <row r="92" spans="1:26">
      <c r="A92" s="2" t="s">
        <v>32</v>
      </c>
      <c r="B92" s="3" t="s">
        <v>33</v>
      </c>
      <c r="C92" s="4" t="s">
        <v>193</v>
      </c>
      <c r="D92" s="2" t="s">
        <v>35</v>
      </c>
      <c r="E92" s="2" t="s">
        <v>43</v>
      </c>
      <c r="F92" s="2" t="s">
        <v>37</v>
      </c>
      <c r="G92" s="2" t="s">
        <v>46</v>
      </c>
      <c r="H92" s="2" t="s">
        <v>194</v>
      </c>
      <c r="I92" s="2" t="s">
        <v>36</v>
      </c>
      <c r="J92" s="2"/>
      <c r="K92" s="2"/>
      <c r="L92" s="2" t="s">
        <v>38</v>
      </c>
      <c r="M92" s="2" t="s">
        <v>39</v>
      </c>
      <c r="N92" s="2" t="s">
        <v>40</v>
      </c>
      <c r="O92" s="3" t="s">
        <v>195</v>
      </c>
      <c r="P92" s="5">
        <v>850000</v>
      </c>
      <c r="Q92" s="5">
        <v>0</v>
      </c>
      <c r="R92" s="5">
        <v>850000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</row>
    <row r="93" spans="1:26">
      <c r="A93" s="2" t="s">
        <v>32</v>
      </c>
      <c r="B93" s="3" t="s">
        <v>33</v>
      </c>
      <c r="C93" s="4" t="s">
        <v>193</v>
      </c>
      <c r="D93" s="2" t="s">
        <v>35</v>
      </c>
      <c r="E93" s="2" t="s">
        <v>43</v>
      </c>
      <c r="F93" s="2" t="s">
        <v>37</v>
      </c>
      <c r="G93" s="2" t="s">
        <v>46</v>
      </c>
      <c r="H93" s="2" t="s">
        <v>194</v>
      </c>
      <c r="I93" s="2" t="s">
        <v>36</v>
      </c>
      <c r="J93" s="2"/>
      <c r="K93" s="2"/>
      <c r="L93" s="2" t="s">
        <v>83</v>
      </c>
      <c r="M93" s="2" t="s">
        <v>84</v>
      </c>
      <c r="N93" s="2" t="s">
        <v>40</v>
      </c>
      <c r="O93" s="3" t="s">
        <v>195</v>
      </c>
      <c r="P93" s="5">
        <v>0</v>
      </c>
      <c r="Q93" s="5">
        <v>850000</v>
      </c>
      <c r="R93" s="5">
        <v>486586</v>
      </c>
      <c r="S93" s="5">
        <v>363414</v>
      </c>
      <c r="T93" s="5">
        <v>0</v>
      </c>
      <c r="U93" s="5">
        <v>363414</v>
      </c>
      <c r="V93" s="5">
        <v>0</v>
      </c>
      <c r="W93" s="5">
        <v>363414</v>
      </c>
      <c r="X93" s="5">
        <v>363414</v>
      </c>
      <c r="Y93" s="5">
        <v>363414</v>
      </c>
      <c r="Z93" s="5">
        <v>363414</v>
      </c>
    </row>
    <row r="94" spans="1:26" ht="22.5">
      <c r="A94" s="2" t="s">
        <v>32</v>
      </c>
      <c r="B94" s="3" t="s">
        <v>33</v>
      </c>
      <c r="C94" s="4" t="s">
        <v>196</v>
      </c>
      <c r="D94" s="2" t="s">
        <v>35</v>
      </c>
      <c r="E94" s="2" t="s">
        <v>43</v>
      </c>
      <c r="F94" s="2" t="s">
        <v>37</v>
      </c>
      <c r="G94" s="2" t="s">
        <v>46</v>
      </c>
      <c r="H94" s="2" t="s">
        <v>194</v>
      </c>
      <c r="I94" s="2" t="s">
        <v>82</v>
      </c>
      <c r="J94" s="2"/>
      <c r="K94" s="2"/>
      <c r="L94" s="2" t="s">
        <v>38</v>
      </c>
      <c r="M94" s="2" t="s">
        <v>39</v>
      </c>
      <c r="N94" s="2" t="s">
        <v>40</v>
      </c>
      <c r="O94" s="3" t="s">
        <v>197</v>
      </c>
      <c r="P94" s="5">
        <v>600000</v>
      </c>
      <c r="Q94" s="5">
        <v>0</v>
      </c>
      <c r="R94" s="5">
        <v>600000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</row>
    <row r="95" spans="1:26" ht="22.5">
      <c r="A95" s="2" t="s">
        <v>32</v>
      </c>
      <c r="B95" s="3" t="s">
        <v>33</v>
      </c>
      <c r="C95" s="4" t="s">
        <v>196</v>
      </c>
      <c r="D95" s="2" t="s">
        <v>35</v>
      </c>
      <c r="E95" s="2" t="s">
        <v>43</v>
      </c>
      <c r="F95" s="2" t="s">
        <v>37</v>
      </c>
      <c r="G95" s="2" t="s">
        <v>46</v>
      </c>
      <c r="H95" s="2" t="s">
        <v>194</v>
      </c>
      <c r="I95" s="2" t="s">
        <v>82</v>
      </c>
      <c r="J95" s="2"/>
      <c r="K95" s="2"/>
      <c r="L95" s="2" t="s">
        <v>83</v>
      </c>
      <c r="M95" s="2" t="s">
        <v>84</v>
      </c>
      <c r="N95" s="2" t="s">
        <v>40</v>
      </c>
      <c r="O95" s="3" t="s">
        <v>197</v>
      </c>
      <c r="P95" s="5">
        <v>0</v>
      </c>
      <c r="Q95" s="5">
        <v>600000</v>
      </c>
      <c r="R95" s="5">
        <v>0</v>
      </c>
      <c r="S95" s="5">
        <v>600000</v>
      </c>
      <c r="T95" s="5">
        <v>0</v>
      </c>
      <c r="U95" s="5">
        <v>600000</v>
      </c>
      <c r="V95" s="5">
        <v>0</v>
      </c>
      <c r="W95" s="5">
        <v>407407</v>
      </c>
      <c r="X95" s="5">
        <v>407407</v>
      </c>
      <c r="Y95" s="5">
        <v>407407</v>
      </c>
      <c r="Z95" s="5">
        <v>407407</v>
      </c>
    </row>
    <row r="96" spans="1:26" ht="22.5">
      <c r="A96" s="2" t="s">
        <v>32</v>
      </c>
      <c r="B96" s="3" t="s">
        <v>33</v>
      </c>
      <c r="C96" s="4" t="s">
        <v>198</v>
      </c>
      <c r="D96" s="2" t="s">
        <v>35</v>
      </c>
      <c r="E96" s="2" t="s">
        <v>43</v>
      </c>
      <c r="F96" s="2" t="s">
        <v>37</v>
      </c>
      <c r="G96" s="2" t="s">
        <v>46</v>
      </c>
      <c r="H96" s="2" t="s">
        <v>199</v>
      </c>
      <c r="I96" s="2" t="s">
        <v>61</v>
      </c>
      <c r="J96" s="2"/>
      <c r="K96" s="2"/>
      <c r="L96" s="2" t="s">
        <v>83</v>
      </c>
      <c r="M96" s="2" t="s">
        <v>84</v>
      </c>
      <c r="N96" s="2" t="s">
        <v>40</v>
      </c>
      <c r="O96" s="3" t="s">
        <v>200</v>
      </c>
      <c r="P96" s="5">
        <v>0</v>
      </c>
      <c r="Q96" s="5">
        <v>10368859</v>
      </c>
      <c r="R96" s="5">
        <v>0</v>
      </c>
      <c r="S96" s="5">
        <v>10368859</v>
      </c>
      <c r="T96" s="5">
        <v>0</v>
      </c>
      <c r="U96" s="5">
        <v>10368859</v>
      </c>
      <c r="V96" s="5">
        <v>0</v>
      </c>
      <c r="W96" s="5">
        <v>10368859</v>
      </c>
      <c r="X96" s="5">
        <v>4880387</v>
      </c>
      <c r="Y96" s="5">
        <v>4880387</v>
      </c>
      <c r="Z96" s="5">
        <v>4880387</v>
      </c>
    </row>
    <row r="97" spans="1:26" ht="25.5">
      <c r="A97" s="20"/>
      <c r="B97" s="21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7" t="s">
        <v>202</v>
      </c>
      <c r="P97" s="23">
        <f>SUM(P41:P96)</f>
        <v>1516550646.71</v>
      </c>
      <c r="Q97" s="23">
        <f t="shared" ref="Q97:Z97" si="1">SUM(Q41:Q96)</f>
        <v>777469876.54999995</v>
      </c>
      <c r="R97" s="23">
        <f t="shared" si="1"/>
        <v>833310167.25999999</v>
      </c>
      <c r="S97" s="23">
        <f t="shared" si="1"/>
        <v>1460710356</v>
      </c>
      <c r="T97" s="23">
        <f t="shared" si="1"/>
        <v>0</v>
      </c>
      <c r="U97" s="23">
        <f t="shared" si="1"/>
        <v>1408096220.22</v>
      </c>
      <c r="V97" s="23">
        <f t="shared" si="1"/>
        <v>52614135.780000001</v>
      </c>
      <c r="W97" s="23">
        <f t="shared" si="1"/>
        <v>1366056093.22</v>
      </c>
      <c r="X97" s="23">
        <f t="shared" si="1"/>
        <v>1216722919.48</v>
      </c>
      <c r="Y97" s="23">
        <f t="shared" si="1"/>
        <v>1133716360.48</v>
      </c>
      <c r="Z97" s="23">
        <f t="shared" si="1"/>
        <v>1068177166.48</v>
      </c>
    </row>
    <row r="98" spans="1:26" ht="22.5">
      <c r="A98" s="7" t="s">
        <v>32</v>
      </c>
      <c r="B98" s="8" t="s">
        <v>33</v>
      </c>
      <c r="C98" s="9" t="s">
        <v>203</v>
      </c>
      <c r="D98" s="7" t="s">
        <v>35</v>
      </c>
      <c r="E98" s="7" t="s">
        <v>82</v>
      </c>
      <c r="F98" s="7" t="s">
        <v>43</v>
      </c>
      <c r="G98" s="7" t="s">
        <v>36</v>
      </c>
      <c r="H98" s="7" t="s">
        <v>36</v>
      </c>
      <c r="I98" s="7"/>
      <c r="J98" s="7"/>
      <c r="K98" s="7"/>
      <c r="L98" s="7" t="s">
        <v>38</v>
      </c>
      <c r="M98" s="7" t="s">
        <v>39</v>
      </c>
      <c r="N98" s="7" t="s">
        <v>40</v>
      </c>
      <c r="O98" s="8" t="s">
        <v>204</v>
      </c>
      <c r="P98" s="10">
        <v>0</v>
      </c>
      <c r="Q98" s="10">
        <v>3291133</v>
      </c>
      <c r="R98" s="10">
        <v>3291133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</row>
    <row r="99" spans="1:26" ht="22.5">
      <c r="A99" s="7" t="s">
        <v>32</v>
      </c>
      <c r="B99" s="8" t="s">
        <v>33</v>
      </c>
      <c r="C99" s="9" t="s">
        <v>203</v>
      </c>
      <c r="D99" s="7" t="s">
        <v>35</v>
      </c>
      <c r="E99" s="7" t="s">
        <v>82</v>
      </c>
      <c r="F99" s="7" t="s">
        <v>43</v>
      </c>
      <c r="G99" s="7" t="s">
        <v>36</v>
      </c>
      <c r="H99" s="7" t="s">
        <v>36</v>
      </c>
      <c r="I99" s="7"/>
      <c r="J99" s="7"/>
      <c r="K99" s="7"/>
      <c r="L99" s="7" t="s">
        <v>38</v>
      </c>
      <c r="M99" s="7" t="s">
        <v>39</v>
      </c>
      <c r="N99" s="7" t="s">
        <v>205</v>
      </c>
      <c r="O99" s="8" t="s">
        <v>204</v>
      </c>
      <c r="P99" s="10">
        <v>0</v>
      </c>
      <c r="Q99" s="10">
        <v>3291133</v>
      </c>
      <c r="R99" s="10">
        <v>0</v>
      </c>
      <c r="S99" s="10">
        <v>3291133</v>
      </c>
      <c r="T99" s="10">
        <v>0</v>
      </c>
      <c r="U99" s="10">
        <v>3291133</v>
      </c>
      <c r="V99" s="10">
        <v>0</v>
      </c>
      <c r="W99" s="10">
        <v>3291133</v>
      </c>
      <c r="X99" s="10">
        <v>3291133</v>
      </c>
      <c r="Y99" s="10">
        <v>3291133</v>
      </c>
      <c r="Z99" s="10">
        <v>3291133</v>
      </c>
    </row>
    <row r="100" spans="1:26" ht="22.5">
      <c r="A100" s="7" t="s">
        <v>32</v>
      </c>
      <c r="B100" s="8" t="s">
        <v>33</v>
      </c>
      <c r="C100" s="9" t="s">
        <v>203</v>
      </c>
      <c r="D100" s="7" t="s">
        <v>35</v>
      </c>
      <c r="E100" s="7" t="s">
        <v>82</v>
      </c>
      <c r="F100" s="7" t="s">
        <v>43</v>
      </c>
      <c r="G100" s="7" t="s">
        <v>36</v>
      </c>
      <c r="H100" s="7" t="s">
        <v>36</v>
      </c>
      <c r="I100" s="7"/>
      <c r="J100" s="7"/>
      <c r="K100" s="7"/>
      <c r="L100" s="7" t="s">
        <v>38</v>
      </c>
      <c r="M100" s="7" t="s">
        <v>175</v>
      </c>
      <c r="N100" s="7" t="s">
        <v>205</v>
      </c>
      <c r="O100" s="8" t="s">
        <v>204</v>
      </c>
      <c r="P100" s="10">
        <v>14145780</v>
      </c>
      <c r="Q100" s="10">
        <v>0</v>
      </c>
      <c r="R100" s="10">
        <v>0</v>
      </c>
      <c r="S100" s="10">
        <v>14145780</v>
      </c>
      <c r="T100" s="10">
        <v>0</v>
      </c>
      <c r="U100" s="10">
        <v>14145780</v>
      </c>
      <c r="V100" s="10">
        <v>0</v>
      </c>
      <c r="W100" s="10">
        <v>14145780</v>
      </c>
      <c r="X100" s="10">
        <v>14145780</v>
      </c>
      <c r="Y100" s="10">
        <v>14145780</v>
      </c>
      <c r="Z100" s="10">
        <v>14145780</v>
      </c>
    </row>
    <row r="101" spans="1:26">
      <c r="A101" s="7" t="s">
        <v>32</v>
      </c>
      <c r="B101" s="8" t="s">
        <v>33</v>
      </c>
      <c r="C101" s="9" t="s">
        <v>206</v>
      </c>
      <c r="D101" s="7" t="s">
        <v>35</v>
      </c>
      <c r="E101" s="7" t="s">
        <v>82</v>
      </c>
      <c r="F101" s="7" t="s">
        <v>103</v>
      </c>
      <c r="G101" s="7" t="s">
        <v>36</v>
      </c>
      <c r="H101" s="7" t="s">
        <v>36</v>
      </c>
      <c r="I101" s="7"/>
      <c r="J101" s="7"/>
      <c r="K101" s="7"/>
      <c r="L101" s="7" t="s">
        <v>38</v>
      </c>
      <c r="M101" s="7" t="s">
        <v>39</v>
      </c>
      <c r="N101" s="7" t="s">
        <v>40</v>
      </c>
      <c r="O101" s="8" t="s">
        <v>207</v>
      </c>
      <c r="P101" s="10">
        <v>4680000</v>
      </c>
      <c r="Q101" s="10">
        <v>0</v>
      </c>
      <c r="R101" s="10">
        <v>0</v>
      </c>
      <c r="S101" s="10">
        <v>4680000</v>
      </c>
      <c r="T101" s="10">
        <v>0</v>
      </c>
      <c r="U101" s="10">
        <v>0</v>
      </c>
      <c r="V101" s="10">
        <v>4680000</v>
      </c>
      <c r="W101" s="10">
        <v>0</v>
      </c>
      <c r="X101" s="10">
        <v>0</v>
      </c>
      <c r="Y101" s="10">
        <v>0</v>
      </c>
      <c r="Z101" s="10">
        <v>0</v>
      </c>
    </row>
    <row r="102" spans="1:26">
      <c r="A102" s="16"/>
      <c r="B102" s="17"/>
      <c r="C102" s="18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 t="s">
        <v>208</v>
      </c>
      <c r="P102" s="19">
        <f>SUM(P98:P101)</f>
        <v>18825780</v>
      </c>
      <c r="Q102" s="19">
        <f t="shared" ref="Q102:Z102" si="2">SUM(Q98:Q101)</f>
        <v>6582266</v>
      </c>
      <c r="R102" s="19">
        <f t="shared" si="2"/>
        <v>3291133</v>
      </c>
      <c r="S102" s="19">
        <f t="shared" si="2"/>
        <v>22116913</v>
      </c>
      <c r="T102" s="19">
        <f t="shared" si="2"/>
        <v>0</v>
      </c>
      <c r="U102" s="19">
        <f t="shared" si="2"/>
        <v>17436913</v>
      </c>
      <c r="V102" s="19">
        <f t="shared" si="2"/>
        <v>4680000</v>
      </c>
      <c r="W102" s="19">
        <f t="shared" si="2"/>
        <v>17436913</v>
      </c>
      <c r="X102" s="19">
        <f t="shared" si="2"/>
        <v>17436913</v>
      </c>
      <c r="Y102" s="19">
        <f t="shared" si="2"/>
        <v>17436913</v>
      </c>
      <c r="Z102" s="19">
        <f t="shared" si="2"/>
        <v>17436913</v>
      </c>
    </row>
    <row r="103" spans="1:26" ht="28.5">
      <c r="A103" s="24"/>
      <c r="B103" s="25"/>
      <c r="C103" s="26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 t="s">
        <v>209</v>
      </c>
      <c r="P103" s="27">
        <f>SUM(P102,P97,P40)</f>
        <v>6716986692.71</v>
      </c>
      <c r="Q103" s="27">
        <f t="shared" ref="Q103:Z103" si="3">SUM(Q102,Q97,Q40)</f>
        <v>981372670.54999995</v>
      </c>
      <c r="R103" s="27">
        <f t="shared" si="3"/>
        <v>1033921828.26</v>
      </c>
      <c r="S103" s="27">
        <f t="shared" si="3"/>
        <v>6664437535</v>
      </c>
      <c r="T103" s="27">
        <f t="shared" si="3"/>
        <v>0</v>
      </c>
      <c r="U103" s="27">
        <f t="shared" si="3"/>
        <v>6603060099.2200003</v>
      </c>
      <c r="V103" s="27">
        <f t="shared" si="3"/>
        <v>61377435.780000001</v>
      </c>
      <c r="W103" s="27">
        <f t="shared" si="3"/>
        <v>6299609259.2200003</v>
      </c>
      <c r="X103" s="27">
        <f t="shared" si="3"/>
        <v>6132503001.4799995</v>
      </c>
      <c r="Y103" s="27">
        <f t="shared" si="3"/>
        <v>6040330537.4799995</v>
      </c>
      <c r="Z103" s="27">
        <f t="shared" si="3"/>
        <v>5707427994.4799995</v>
      </c>
    </row>
    <row r="104" spans="1:26" ht="56.25">
      <c r="A104" s="7" t="s">
        <v>32</v>
      </c>
      <c r="B104" s="8" t="s">
        <v>33</v>
      </c>
      <c r="C104" s="9" t="s">
        <v>210</v>
      </c>
      <c r="D104" s="7" t="s">
        <v>211</v>
      </c>
      <c r="E104" s="7" t="s">
        <v>212</v>
      </c>
      <c r="F104" s="7" t="s">
        <v>213</v>
      </c>
      <c r="G104" s="7" t="s">
        <v>36</v>
      </c>
      <c r="H104" s="7"/>
      <c r="I104" s="7"/>
      <c r="J104" s="7"/>
      <c r="K104" s="7"/>
      <c r="L104" s="7" t="s">
        <v>38</v>
      </c>
      <c r="M104" s="7" t="s">
        <v>39</v>
      </c>
      <c r="N104" s="7" t="s">
        <v>40</v>
      </c>
      <c r="O104" s="8" t="s">
        <v>214</v>
      </c>
      <c r="P104" s="10">
        <v>3643000000</v>
      </c>
      <c r="Q104" s="10">
        <v>0</v>
      </c>
      <c r="R104" s="10">
        <v>0</v>
      </c>
      <c r="S104" s="10">
        <v>3643000000</v>
      </c>
      <c r="T104" s="10">
        <v>0</v>
      </c>
      <c r="U104" s="10">
        <v>3607595453.3299999</v>
      </c>
      <c r="V104" s="10">
        <v>35404546.670000002</v>
      </c>
      <c r="W104" s="10">
        <v>3605432842.3299999</v>
      </c>
      <c r="X104" s="10">
        <v>3339150003.3299999</v>
      </c>
      <c r="Y104" s="10">
        <v>3333125246.3299999</v>
      </c>
      <c r="Z104" s="10">
        <v>3328025246.3299999</v>
      </c>
    </row>
    <row r="105" spans="1:26" ht="56.25">
      <c r="A105" s="7" t="s">
        <v>32</v>
      </c>
      <c r="B105" s="8" t="s">
        <v>33</v>
      </c>
      <c r="C105" s="9" t="s">
        <v>210</v>
      </c>
      <c r="D105" s="7" t="s">
        <v>211</v>
      </c>
      <c r="E105" s="7" t="s">
        <v>212</v>
      </c>
      <c r="F105" s="7" t="s">
        <v>213</v>
      </c>
      <c r="G105" s="7" t="s">
        <v>36</v>
      </c>
      <c r="H105" s="7"/>
      <c r="I105" s="7"/>
      <c r="J105" s="7"/>
      <c r="K105" s="7"/>
      <c r="L105" s="7" t="s">
        <v>83</v>
      </c>
      <c r="M105" s="7" t="s">
        <v>147</v>
      </c>
      <c r="N105" s="7" t="s">
        <v>40</v>
      </c>
      <c r="O105" s="8" t="s">
        <v>214</v>
      </c>
      <c r="P105" s="10">
        <v>35952597</v>
      </c>
      <c r="Q105" s="10">
        <v>0</v>
      </c>
      <c r="R105" s="10">
        <v>0</v>
      </c>
      <c r="S105" s="10">
        <v>35952597</v>
      </c>
      <c r="T105" s="10">
        <v>0</v>
      </c>
      <c r="U105" s="10">
        <v>35952597</v>
      </c>
      <c r="V105" s="10">
        <v>0</v>
      </c>
      <c r="W105" s="10">
        <v>30798067</v>
      </c>
      <c r="X105" s="10">
        <v>0</v>
      </c>
      <c r="Y105" s="10">
        <v>0</v>
      </c>
      <c r="Z105" s="10">
        <v>0</v>
      </c>
    </row>
    <row r="106" spans="1:26" ht="45">
      <c r="A106" s="7" t="s">
        <v>32</v>
      </c>
      <c r="B106" s="8" t="s">
        <v>33</v>
      </c>
      <c r="C106" s="9" t="s">
        <v>215</v>
      </c>
      <c r="D106" s="7" t="s">
        <v>211</v>
      </c>
      <c r="E106" s="7" t="s">
        <v>216</v>
      </c>
      <c r="F106" s="7" t="s">
        <v>213</v>
      </c>
      <c r="G106" s="7" t="s">
        <v>36</v>
      </c>
      <c r="H106" s="7"/>
      <c r="I106" s="7"/>
      <c r="J106" s="7"/>
      <c r="K106" s="7"/>
      <c r="L106" s="7" t="s">
        <v>38</v>
      </c>
      <c r="M106" s="7" t="s">
        <v>39</v>
      </c>
      <c r="N106" s="7" t="s">
        <v>40</v>
      </c>
      <c r="O106" s="8" t="s">
        <v>217</v>
      </c>
      <c r="P106" s="10">
        <v>130000000</v>
      </c>
      <c r="Q106" s="10">
        <v>0</v>
      </c>
      <c r="R106" s="10">
        <v>0</v>
      </c>
      <c r="S106" s="10">
        <v>130000000</v>
      </c>
      <c r="T106" s="10">
        <v>0</v>
      </c>
      <c r="U106" s="10">
        <v>129999998</v>
      </c>
      <c r="V106" s="10">
        <v>2</v>
      </c>
      <c r="W106" s="10">
        <v>129999998</v>
      </c>
      <c r="X106" s="10">
        <v>110828748</v>
      </c>
      <c r="Y106" s="10">
        <v>110828748</v>
      </c>
      <c r="Z106" s="10">
        <v>110828748</v>
      </c>
    </row>
    <row r="107" spans="1:26" ht="78.75">
      <c r="A107" s="7" t="s">
        <v>32</v>
      </c>
      <c r="B107" s="8" t="s">
        <v>33</v>
      </c>
      <c r="C107" s="9" t="s">
        <v>218</v>
      </c>
      <c r="D107" s="7" t="s">
        <v>211</v>
      </c>
      <c r="E107" s="7" t="s">
        <v>216</v>
      </c>
      <c r="F107" s="7" t="s">
        <v>213</v>
      </c>
      <c r="G107" s="7" t="s">
        <v>43</v>
      </c>
      <c r="H107" s="7"/>
      <c r="I107" s="7"/>
      <c r="J107" s="7"/>
      <c r="K107" s="7"/>
      <c r="L107" s="7" t="s">
        <v>38</v>
      </c>
      <c r="M107" s="7" t="s">
        <v>39</v>
      </c>
      <c r="N107" s="7" t="s">
        <v>40</v>
      </c>
      <c r="O107" s="8" t="s">
        <v>219</v>
      </c>
      <c r="P107" s="10">
        <v>800000000</v>
      </c>
      <c r="Q107" s="10">
        <v>0</v>
      </c>
      <c r="R107" s="10">
        <v>0</v>
      </c>
      <c r="S107" s="10">
        <v>800000000</v>
      </c>
      <c r="T107" s="10">
        <v>0</v>
      </c>
      <c r="U107" s="10">
        <v>799999999.62</v>
      </c>
      <c r="V107" s="10">
        <v>0.38</v>
      </c>
      <c r="W107" s="10">
        <v>795900102.50999999</v>
      </c>
      <c r="X107" s="10">
        <v>698807328.08000004</v>
      </c>
      <c r="Y107" s="10">
        <v>605492200.08000004</v>
      </c>
      <c r="Z107" s="10">
        <v>605492200.08000004</v>
      </c>
    </row>
    <row r="108" spans="1:26" ht="78.75">
      <c r="A108" s="7" t="s">
        <v>32</v>
      </c>
      <c r="B108" s="8" t="s">
        <v>33</v>
      </c>
      <c r="C108" s="9" t="s">
        <v>220</v>
      </c>
      <c r="D108" s="7" t="s">
        <v>211</v>
      </c>
      <c r="E108" s="7" t="s">
        <v>216</v>
      </c>
      <c r="F108" s="7" t="s">
        <v>213</v>
      </c>
      <c r="G108" s="7" t="s">
        <v>82</v>
      </c>
      <c r="H108" s="7"/>
      <c r="I108" s="7"/>
      <c r="J108" s="7"/>
      <c r="K108" s="7"/>
      <c r="L108" s="7" t="s">
        <v>38</v>
      </c>
      <c r="M108" s="7" t="s">
        <v>39</v>
      </c>
      <c r="N108" s="7" t="s">
        <v>40</v>
      </c>
      <c r="O108" s="8" t="s">
        <v>221</v>
      </c>
      <c r="P108" s="10">
        <v>800000000</v>
      </c>
      <c r="Q108" s="10">
        <v>0</v>
      </c>
      <c r="R108" s="10">
        <v>0</v>
      </c>
      <c r="S108" s="10">
        <v>800000000</v>
      </c>
      <c r="T108" s="10">
        <v>0</v>
      </c>
      <c r="U108" s="10">
        <v>800000000</v>
      </c>
      <c r="V108" s="10">
        <v>0</v>
      </c>
      <c r="W108" s="10">
        <v>799711484</v>
      </c>
      <c r="X108" s="10">
        <v>448612604.5</v>
      </c>
      <c r="Y108" s="10">
        <v>430916484</v>
      </c>
      <c r="Z108" s="10">
        <v>425716484</v>
      </c>
    </row>
    <row r="109" spans="1:26">
      <c r="A109" s="11"/>
      <c r="B109" s="12"/>
      <c r="C109" s="1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 t="s">
        <v>222</v>
      </c>
      <c r="P109" s="14">
        <f>SUM(P104:P108)</f>
        <v>5408952597</v>
      </c>
      <c r="Q109" s="14">
        <f t="shared" ref="Q109:Z109" si="4">SUM(Q104:Q108)</f>
        <v>0</v>
      </c>
      <c r="R109" s="14">
        <f t="shared" si="4"/>
        <v>0</v>
      </c>
      <c r="S109" s="14">
        <f t="shared" si="4"/>
        <v>5408952597</v>
      </c>
      <c r="T109" s="14">
        <f t="shared" si="4"/>
        <v>0</v>
      </c>
      <c r="U109" s="14">
        <f t="shared" si="4"/>
        <v>5373548047.9499998</v>
      </c>
      <c r="V109" s="14">
        <f t="shared" si="4"/>
        <v>35404549.050000004</v>
      </c>
      <c r="W109" s="14">
        <f t="shared" si="4"/>
        <v>5361842493.8400002</v>
      </c>
      <c r="X109" s="14">
        <f t="shared" si="4"/>
        <v>4597398683.9099998</v>
      </c>
      <c r="Y109" s="14">
        <f t="shared" si="4"/>
        <v>4480362678.4099998</v>
      </c>
      <c r="Z109" s="14">
        <f t="shared" si="4"/>
        <v>4470062678.4099998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angie.vargas</cp:lastModifiedBy>
  <dcterms:created xsi:type="dcterms:W3CDTF">2017-12-02T17:52:00Z</dcterms:created>
  <dcterms:modified xsi:type="dcterms:W3CDTF">2017-12-02T17:56:07Z</dcterms:modified>
</cp:coreProperties>
</file>