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.quilaguy\Desktop\"/>
    </mc:Choice>
  </mc:AlternateContent>
  <bookViews>
    <workbookView xWindow="0" yWindow="0" windowWidth="24000" windowHeight="9735"/>
  </bookViews>
  <sheets>
    <sheet name="Conclusiones" sheetId="1" r:id="rId1"/>
    <sheet name="Resumen" sheetId="2" r:id="rId2"/>
  </sheets>
  <externalReferences>
    <externalReference r:id="rId3"/>
  </externalReferences>
  <definedNames>
    <definedName name="_296">#REF!</definedName>
    <definedName name="_304">#REF!</definedName>
    <definedName name="_312">#REF!</definedName>
    <definedName name="_320">#REF!</definedName>
    <definedName name="_336">#REF!</definedName>
    <definedName name="_344">#REF!</definedName>
    <definedName name="_352">#REF!</definedName>
    <definedName name="_522">#REF!</definedName>
    <definedName name="_530">#REF!</definedName>
    <definedName name="_546">#REF!</definedName>
    <definedName name="_554">#REF!</definedName>
    <definedName name="_562">#REF!</definedName>
    <definedName name="_Key1">#REF!</definedName>
    <definedName name="_Key2">#REF!</definedName>
    <definedName name="_Parse_Out">#REF!</definedName>
    <definedName name="_Sort">#REF!</definedName>
    <definedName name="A_IMPRESIÓN_IM">#REF!</definedName>
    <definedName name="A205_">#REF!</definedName>
    <definedName name="A242_">#REF!</definedName>
    <definedName name="A255_">#REF!</definedName>
    <definedName name="A498_">#REF!</definedName>
    <definedName name="A534_">#REF!</definedName>
    <definedName name="A598_">#REF!</definedName>
    <definedName name="A641_">#REF!</definedName>
    <definedName name="A68_">#REF!</definedName>
    <definedName name="A784_">#REF!</definedName>
    <definedName name="ACCIONISTASTOTAL">#REF!</definedName>
    <definedName name="Accounts">#REF!</definedName>
    <definedName name="Accrual___payment_of_dividends">#REF!</definedName>
    <definedName name="ACT">#REF!</definedName>
    <definedName name="AFANT">#REF!</definedName>
    <definedName name="AFHOY">#REF!</definedName>
    <definedName name="ahaccionistas01">#REF!</definedName>
    <definedName name="AJPAAG">#REF!</definedName>
    <definedName name="año">#REF!</definedName>
    <definedName name="AÑO_A_PROCESAR">#REF!</definedName>
    <definedName name="año1">#REF!</definedName>
    <definedName name="AÑOS_A_PROCESAR">#REF!</definedName>
    <definedName name="AppName">#REF!</definedName>
    <definedName name="Área_de_impresión1">#REF!</definedName>
    <definedName name="AS2TickmarkLS">#REF!</definedName>
    <definedName name="ASFSD">#REF!</definedName>
    <definedName name="Assertions">#REF!</definedName>
    <definedName name="BASE">#REF!</definedName>
    <definedName name="BCE">#REF!</definedName>
    <definedName name="BCEBONOS">#REF!</definedName>
    <definedName name="BCECAMBIOS">#REF!</definedName>
    <definedName name="BCEEMPRESA">#REF!</definedName>
    <definedName name="BCERENTA">#REF!</definedName>
    <definedName name="BCETESOROS">#REF!</definedName>
    <definedName name="BLOQUE">#REF!</definedName>
    <definedName name="BuiltIn_Print_Area___0">#REF!</definedName>
    <definedName name="BuiltIn_Print_Titles___0">#REF!</definedName>
    <definedName name="CALCULO">#REF!</definedName>
    <definedName name="CAR">#REF!</definedName>
    <definedName name="CAVR">#REF!</definedName>
    <definedName name="cdtaccinistas01">#REF!</definedName>
    <definedName name="CO.Otros_Cuentas">#REF!</definedName>
    <definedName name="CO.Otros_Monto">#REF!</definedName>
    <definedName name="CO.Riesgo_Cuentas">#REF!</definedName>
    <definedName name="CO.Riesgo_Monto">#REF!</definedName>
    <definedName name="CO.Tesoreria_Cuentas">#REF!</definedName>
    <definedName name="COMP3CM">#REF!</definedName>
    <definedName name="COMP3PM">#REF!</definedName>
    <definedName name="COMP3PY">#REF!</definedName>
    <definedName name="COMPCM">#REF!</definedName>
    <definedName name="COMPPM">#REF!</definedName>
    <definedName name="COMPPY">#REF!</definedName>
    <definedName name="con10_partic">#REF!</definedName>
    <definedName name="conahdirectivos01">#REF!</definedName>
    <definedName name="conahojunta01">#REF!</definedName>
    <definedName name="concdtdirectivos01">#REF!</definedName>
    <definedName name="concdtentidades01">#REF!</definedName>
    <definedName name="CONGASTO">#REF!</definedName>
    <definedName name="conotros">#REF!</definedName>
    <definedName name="CORDEN">#REF!</definedName>
    <definedName name="CUENTA96">#REF!</definedName>
    <definedName name="Div">#REF!</definedName>
    <definedName name="Divide">#REF!</definedName>
    <definedName name="ELIMEXT">#REF!</definedName>
    <definedName name="ELIMINA">#REF!</definedName>
    <definedName name="entidades">#REF!</definedName>
    <definedName name="EPIANDES">#REF!</definedName>
    <definedName name="ESCRIBA">#REF!</definedName>
    <definedName name="ESTADOS_FINANCIEROS_A_PROCESAR">#REF!</definedName>
    <definedName name="ESTCAM">#REF!</definedName>
    <definedName name="ET">#REF!</definedName>
    <definedName name="INDI">#REF!</definedName>
    <definedName name="INDICACART">#REF!</definedName>
    <definedName name="INVER">#REF!</definedName>
    <definedName name="junio111">#REF!</definedName>
    <definedName name="JUNTA">#REF!</definedName>
    <definedName name="JUNTA1">#REF!</definedName>
    <definedName name="MC.PL_Cuentas">#REF!</definedName>
    <definedName name="MC.PL_Monto">#REF!</definedName>
    <definedName name="MESANT">#REF!</definedName>
    <definedName name="MESHOY">#REF!</definedName>
    <definedName name="MultiSelectNames">#REF!</definedName>
    <definedName name="Nivel">#REF!</definedName>
    <definedName name="NOPUC">#REF!</definedName>
    <definedName name="ORDEN1">#REF!</definedName>
    <definedName name="ORDEN2">#REF!</definedName>
    <definedName name="ORDEN3">#REF!</definedName>
    <definedName name="ORDEN4">#REF!</definedName>
    <definedName name="ORDEN5">#REF!</definedName>
    <definedName name="ORDEN6">#REF!</definedName>
    <definedName name="PAS">#REF!</definedName>
    <definedName name="PAT">#REF!</definedName>
    <definedName name="PRES">#REF!</definedName>
    <definedName name="PRES1">#REF!</definedName>
    <definedName name="Presup">#REF!</definedName>
    <definedName name="PUC">#REF!</definedName>
    <definedName name="PYG">#REF!</definedName>
    <definedName name="PYGBONOS">#REF!</definedName>
    <definedName name="PYGCAMBIOS">#REF!</definedName>
    <definedName name="PYGRENTA">#REF!</definedName>
    <definedName name="PYGTESOROS">#REF!</definedName>
    <definedName name="ref_contr">#REF!</definedName>
    <definedName name="SHARED_FORMULA_0">#REF!</definedName>
    <definedName name="SHARED_FORMULA_1">#REF!</definedName>
    <definedName name="SHARED_FORMULA_10">#REF!</definedName>
    <definedName name="SHARED_FORMULA_11">#REF!</definedName>
    <definedName name="SHARED_FORMULA_12">#REF!</definedName>
    <definedName name="SHARED_FORMULA_13">#REF!</definedName>
    <definedName name="SHARED_FORMULA_14">#REF!</definedName>
    <definedName name="SHARED_FORMULA_15">#REF!</definedName>
    <definedName name="SHARED_FORMULA_16">#REF!</definedName>
    <definedName name="SHARED_FORMULA_17">#REF!</definedName>
    <definedName name="SHARED_FORMULA_18">#REF!</definedName>
    <definedName name="SHARED_FORMULA_19">#REF!</definedName>
    <definedName name="SHARED_FORMULA_2">#REF!</definedName>
    <definedName name="SHARED_FORMULA_20">#REF!</definedName>
    <definedName name="SHARED_FORMULA_21">#REF!</definedName>
    <definedName name="SHARED_FORMULA_22">#REF!</definedName>
    <definedName name="SHARED_FORMULA_23">#REF!</definedName>
    <definedName name="SHARED_FORMULA_24">#REF!</definedName>
    <definedName name="SHARED_FORMULA_25">#REF!</definedName>
    <definedName name="SHARED_FORMULA_26">#REF!</definedName>
    <definedName name="SHARED_FORMULA_27">#REF!</definedName>
    <definedName name="SHARED_FORMULA_28">#REF!</definedName>
    <definedName name="SHARED_FORMULA_29">#REF!</definedName>
    <definedName name="SHARED_FORMULA_3">#REF!</definedName>
    <definedName name="SHARED_FORMULA_30">#REF!</definedName>
    <definedName name="SHARED_FORMULA_31">#REF!</definedName>
    <definedName name="SHARED_FORMULA_32">#REF!</definedName>
    <definedName name="SHARED_FORMULA_33">#REF!</definedName>
    <definedName name="SHARED_FORMULA_34">#REF!</definedName>
    <definedName name="SHARED_FORMULA_35">#REF!</definedName>
    <definedName name="SHARED_FORMULA_36">#REF!</definedName>
    <definedName name="SHARED_FORMULA_37">#REF!</definedName>
    <definedName name="SHARED_FORMULA_38">#REF!</definedName>
    <definedName name="SHARED_FORMULA_39">#REF!</definedName>
    <definedName name="SHARED_FORMULA_4">#REF!</definedName>
    <definedName name="SHARED_FORMULA_40">#REF!</definedName>
    <definedName name="SHARED_FORMULA_41">#REF!</definedName>
    <definedName name="SHARED_FORMULA_42">#REF!</definedName>
    <definedName name="SHARED_FORMULA_43">#REF!</definedName>
    <definedName name="SHARED_FORMULA_44">#REF!</definedName>
    <definedName name="SHARED_FORMULA_45">#REF!</definedName>
    <definedName name="SHARED_FORMULA_46">#REF!</definedName>
    <definedName name="SHARED_FORMULA_47">#REF!</definedName>
    <definedName name="SHARED_FORMULA_48">#REF!</definedName>
    <definedName name="SHARED_FORMULA_49">#REF!</definedName>
    <definedName name="SHARED_FORMULA_5">#REF!</definedName>
    <definedName name="SHARED_FORMULA_50">#REF!</definedName>
    <definedName name="SHARED_FORMULA_51">#REF!</definedName>
    <definedName name="SHARED_FORMULA_52">#REF!</definedName>
    <definedName name="SHARED_FORMULA_53">#REF!</definedName>
    <definedName name="SHARED_FORMULA_54">#REF!</definedName>
    <definedName name="SHARED_FORMULA_55">#REF!</definedName>
    <definedName name="SHARED_FORMULA_56">#REF!</definedName>
    <definedName name="SHARED_FORMULA_57">#REF!</definedName>
    <definedName name="SHARED_FORMULA_58">#REF!</definedName>
    <definedName name="SHARED_FORMULA_6">#REF!</definedName>
    <definedName name="SHARED_FORMULA_7">#REF!</definedName>
    <definedName name="SHARED_FORMULA_8">#REF!</definedName>
    <definedName name="SHARED_FORMULA_9">#REF!</definedName>
    <definedName name="TestTypes">#REF!</definedName>
    <definedName name="Títulos_a_imprimir_IM">#REF!</definedName>
    <definedName name="TOTAL">#REF!</definedName>
    <definedName name="TypesOfTransaction">#REF!</definedName>
    <definedName name="utilidad">#REF!</definedName>
    <definedName name="VALID">#REF!</definedName>
    <definedName name="VALOR">#REF!</definedName>
    <definedName name="veinticuatro">#REF!</definedName>
    <definedName name="veintidos">#REF!</definedName>
    <definedName name="veintitres">#REF!</definedName>
    <definedName name="veintiuno">#REF!</definedName>
    <definedName name="wrn.CONSOLIDADO.">#REF!</definedName>
    <definedName name="XX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I27" i="1" l="1"/>
  <c r="I26" i="1"/>
  <c r="D26" i="1"/>
  <c r="D25" i="1"/>
  <c r="I24" i="1"/>
  <c r="D24" i="1"/>
  <c r="I23" i="1"/>
  <c r="I25" i="1" l="1"/>
  <c r="D27" i="1"/>
</calcChain>
</file>

<file path=xl/sharedStrings.xml><?xml version="1.0" encoding="utf-8"?>
<sst xmlns="http://schemas.openxmlformats.org/spreadsheetml/2006/main" count="62" uniqueCount="61">
  <si>
    <t>Nombre de la Entidad:</t>
  </si>
  <si>
    <t>INSTITUTO CARO Y CUERVO</t>
  </si>
  <si>
    <t>Periodo Evaluado:</t>
  </si>
  <si>
    <t>SEGUNDO SEMESTRE DE 2020</t>
  </si>
  <si>
    <t>Estado del sistema de Control Interno 
del Instituto Caro y Cuervo</t>
  </si>
  <si>
    <t>Conclusión general sobre la evaluación del Sistema de Control Interno</t>
  </si>
  <si>
    <t>¿Están todos los componentes operando juntos y de manera integrada? (Si / en proceso / No) (Justifique su respuesta):</t>
  </si>
  <si>
    <t>En proceso</t>
  </si>
  <si>
    <r>
      <t xml:space="preserve">De acuerdo con los resultados que se visualizan en la parte inferior, los componentes: </t>
    </r>
    <r>
      <rPr>
        <i/>
        <sz val="14"/>
        <color theme="1"/>
        <rFont val="Arial"/>
        <family val="2"/>
      </rPr>
      <t>evaluación del riesgo y actividades de control</t>
    </r>
    <r>
      <rPr>
        <sz val="14"/>
        <color theme="1"/>
        <rFont val="Arial"/>
        <family val="2"/>
      </rPr>
      <t xml:space="preserve"> no se encuentran presentes y funcionando; mientras que los restantes si, con oportunidades de mejora. Así las cosas la operación conjunta de componentes requiere que los cambios en el modelo de operación por procesos y en la metodología de  riesgos se culminen en esta vigencia , para empezar su funcionamiento de manera integrada con otros instrumentos y sistemas de gestión</t>
    </r>
  </si>
  <si>
    <t>¿Es efectivo el sistema de control interno para los objetivos evaluados? (Si/No) (Justifique su respuesta):</t>
  </si>
  <si>
    <t>No</t>
  </si>
  <si>
    <r>
      <t xml:space="preserve">De acuerdo con los principios de: </t>
    </r>
    <r>
      <rPr>
        <i/>
        <sz val="14"/>
        <color theme="1"/>
        <rFont val="Arial"/>
        <family val="2"/>
      </rPr>
      <t>autocontrol, autorregulación y autogestión</t>
    </r>
    <r>
      <rPr>
        <sz val="14"/>
        <color theme="1"/>
        <rFont val="Arial"/>
        <family val="2"/>
      </rPr>
      <t xml:space="preserve">; el sistema de control interno del Instituto Caro y Cuervo, opera con falencias en:
- </t>
    </r>
    <r>
      <rPr>
        <b/>
        <sz val="14"/>
        <color theme="1"/>
        <rFont val="Arial"/>
        <family val="2"/>
      </rPr>
      <t>Autocontrol</t>
    </r>
    <r>
      <rPr>
        <sz val="14"/>
        <color theme="1"/>
        <rFont val="Arial"/>
        <family val="2"/>
      </rPr>
      <t xml:space="preserve">: frente a la identificación de desviaciones, aplicación de acciones correctivas y planes de mejoramiento
- </t>
    </r>
    <r>
      <rPr>
        <b/>
        <sz val="14"/>
        <color theme="1"/>
        <rFont val="Arial"/>
        <family val="2"/>
      </rPr>
      <t>Autorregulación</t>
    </r>
    <r>
      <rPr>
        <sz val="14"/>
        <color theme="1"/>
        <rFont val="Arial"/>
        <family val="2"/>
      </rPr>
      <t xml:space="preserve">: frente a la divulgación de medidas de buen gobierno, modelo de operación por procesos que armonice normas y actividades e implementación de política de riesgos
- </t>
    </r>
    <r>
      <rPr>
        <b/>
        <sz val="14"/>
        <color theme="1"/>
        <rFont val="Arial"/>
        <family val="2"/>
      </rPr>
      <t>Autogestión:</t>
    </r>
    <r>
      <rPr>
        <sz val="14"/>
        <color theme="1"/>
        <rFont val="Arial"/>
        <family val="2"/>
      </rPr>
      <t xml:space="preserve"> frente a las evaluaciones frecuentes de la satisfacción de usuarios respecto a los servicios prestados, información oportuna de deficiencias y compromiso con la mejora continua.</t>
    </r>
  </si>
  <si>
    <t>La entidad cuenta dentro de su Sistema de Control Interno, con una institucionalidad (Líneas de defensa)  que le permita la toma de decisiones frente al control (Si/No) (Justifique su respuesta):</t>
  </si>
  <si>
    <t xml:space="preserve">Las líneas de defensa se encuentran documentadas, sin embargo no se evidencia un enfoque por proceso en busca de soluciones a las dificultades, sino un apego a la estructura funcional que genera dificultades para la interacción y trabajo en equipo que repercute en el incumplimiento de objetivos comunes.
</t>
  </si>
  <si>
    <t>Componente</t>
  </si>
  <si>
    <t>¿El componente está presente y funcionando?</t>
  </si>
  <si>
    <t>Nivel de Cumplimiento componente</t>
  </si>
  <si>
    <r>
      <rPr>
        <b/>
        <u/>
        <sz val="12"/>
        <color theme="0"/>
        <rFont val="Arial"/>
        <family val="2"/>
      </rPr>
      <t xml:space="preserve"> Estado actual:</t>
    </r>
    <r>
      <rPr>
        <b/>
        <sz val="12"/>
        <color theme="0"/>
        <rFont val="Arial"/>
        <family val="2"/>
      </rPr>
      <t xml:space="preserve"> Explicación de las Debilidades y/o Fortalezas</t>
    </r>
  </si>
  <si>
    <t>Nivel de Cumplimiento componente presentado en el informe anterior</t>
  </si>
  <si>
    <t xml:space="preserve">
Estado  del componente presentado en el informe anterior</t>
  </si>
  <si>
    <t xml:space="preserve"> Avance final del componente </t>
  </si>
  <si>
    <t>Ambiente de control</t>
  </si>
  <si>
    <r>
      <t xml:space="preserve">Fortalezas: 
</t>
    </r>
    <r>
      <rPr>
        <sz val="12"/>
        <color theme="1"/>
        <rFont val="Arial"/>
        <family val="2"/>
      </rPr>
      <t>- Mayor frecuencia en las sesiones del Comité de Gestión y desempeño y del equipo MIPG
- Alta asistencia a las capacitaciones</t>
    </r>
    <r>
      <rPr>
        <b/>
        <sz val="12"/>
        <color theme="1"/>
        <rFont val="Arial"/>
        <family val="2"/>
      </rPr>
      <t xml:space="preserve">
Debilidades: 
</t>
    </r>
    <r>
      <rPr>
        <sz val="12"/>
        <color theme="1"/>
        <rFont val="Arial"/>
        <family val="2"/>
      </rPr>
      <t>-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Falta articulación de los planes de acuerdo con el Decreto 612 de 2018
- Falta de monitoreo continuo y comparable frente a los objetivos de cada uno de los planes y programas institucionales</t>
    </r>
  </si>
  <si>
    <r>
      <t xml:space="preserve">Fortalezas: 
</t>
    </r>
    <r>
      <rPr>
        <sz val="12"/>
        <color theme="1"/>
        <rFont val="Arial"/>
        <family val="2"/>
      </rPr>
      <t>- Ajuste para el alto nivel de los comités de coordinación de control interno y de gestión y desempeño
- Mayor asistencia a las capacitaciones</t>
    </r>
    <r>
      <rPr>
        <b/>
        <sz val="12"/>
        <color theme="1"/>
        <rFont val="Arial"/>
        <family val="2"/>
      </rPr>
      <t xml:space="preserve">
Debilidades: 
</t>
    </r>
    <r>
      <rPr>
        <sz val="12"/>
        <color theme="1"/>
        <rFont val="Arial"/>
        <family val="2"/>
      </rPr>
      <t>-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Falta de un direccionamiento estratégico ampliamente comunicado
- Falta de monitoreo continuo y comparable frente a los objetivos</t>
    </r>
  </si>
  <si>
    <t>Evaluación de riesgos</t>
  </si>
  <si>
    <r>
      <t xml:space="preserve">Fortalezas: 
</t>
    </r>
    <r>
      <rPr>
        <sz val="12"/>
        <color theme="1"/>
        <rFont val="Arial"/>
        <family val="2"/>
      </rPr>
      <t>- Mejor redacción de los riesgos 
- Articulación entre el Grupo de Planeación y la Unidad de Control Interno</t>
    </r>
    <r>
      <rPr>
        <b/>
        <sz val="12"/>
        <color theme="1"/>
        <rFont val="Arial"/>
        <family val="2"/>
      </rPr>
      <t xml:space="preserve">
Debilidades:
</t>
    </r>
    <r>
      <rPr>
        <sz val="12"/>
        <color theme="1"/>
        <rFont val="Arial"/>
        <family val="2"/>
      </rPr>
      <t>- Falta identificación de riesgos de corrupción en todos los asuntos incluidos en la nueva metodología expedida por Función Pública
- Falta diseño adecuado de controles</t>
    </r>
  </si>
  <si>
    <r>
      <t xml:space="preserve">Fortalezas: 
</t>
    </r>
    <r>
      <rPr>
        <sz val="12"/>
        <color theme="1"/>
        <rFont val="Arial"/>
        <family val="2"/>
      </rPr>
      <t>- Metodología actualizada 
- Articulación entre el Grupo de Planeación y la Unidad de Control Interno</t>
    </r>
    <r>
      <rPr>
        <b/>
        <sz val="12"/>
        <color theme="1"/>
        <rFont val="Arial"/>
        <family val="2"/>
      </rPr>
      <t xml:space="preserve">
Debilidades:
</t>
    </r>
    <r>
      <rPr>
        <sz val="12"/>
        <color theme="1"/>
        <rFont val="Arial"/>
        <family val="2"/>
      </rPr>
      <t>- Falta de implementación de la política de riesgos
- Falta de identificación y evaluación de controles</t>
    </r>
  </si>
  <si>
    <t>Actividades de control</t>
  </si>
  <si>
    <r>
      <t xml:space="preserve">Fortalezas:
</t>
    </r>
    <r>
      <rPr>
        <sz val="12"/>
        <color theme="1"/>
        <rFont val="Arial"/>
        <family val="2"/>
      </rPr>
      <t>- Nuevo modelo de operación por procesos
- Formulación del plan estratégico
- Formulación del mapa de aseguramiento</t>
    </r>
    <r>
      <rPr>
        <b/>
        <sz val="12"/>
        <color theme="1"/>
        <rFont val="Arial"/>
        <family val="2"/>
      </rPr>
      <t xml:space="preserve">
Debilidades:
</t>
    </r>
    <r>
      <rPr>
        <sz val="12"/>
        <color theme="1"/>
        <rFont val="Arial"/>
        <family val="2"/>
      </rPr>
      <t>- Falta culminar la caracterización de los procesos
- Falta actualización de la documentación del SIG
- Reporte inoportuno e inexacto de información
- Bastante rotación en algunos cargos de profesionales universitarios</t>
    </r>
  </si>
  <si>
    <r>
      <t xml:space="preserve">Fortalezas:
</t>
    </r>
    <r>
      <rPr>
        <sz val="12"/>
        <color theme="1"/>
        <rFont val="Arial"/>
        <family val="2"/>
      </rPr>
      <t xml:space="preserve">- Nuevas plantillas de procedimientos con flujogramas que permiten visualizar mejor las actividades de control.
</t>
    </r>
    <r>
      <rPr>
        <b/>
        <sz val="12"/>
        <color theme="1"/>
        <rFont val="Arial"/>
        <family val="2"/>
      </rPr>
      <t>Debilidades:</t>
    </r>
    <r>
      <rPr>
        <sz val="12"/>
        <color theme="1"/>
        <rFont val="Arial"/>
        <family val="2"/>
      </rPr>
      <t xml:space="preserve">
- Falta de una batería de indicadores implementada</t>
    </r>
    <r>
      <rPr>
        <b/>
        <sz val="12"/>
        <color theme="1"/>
        <rFont val="Arial"/>
        <family val="2"/>
      </rPr>
      <t xml:space="preserve">
</t>
    </r>
    <r>
      <rPr>
        <sz val="12"/>
        <color theme="1"/>
        <rFont val="Arial"/>
        <family val="2"/>
      </rPr>
      <t>- Falta de acciones de mitigación del riesgo actualizadas y relevantes
- Falta de armonización de políticas, procedimientos y formatos del sistema de gestión.
- Informes de gestión inoportunos</t>
    </r>
  </si>
  <si>
    <t>Información y comunicación</t>
  </si>
  <si>
    <r>
      <t xml:space="preserve">Fortalezas:
</t>
    </r>
    <r>
      <rPr>
        <sz val="12"/>
        <color theme="1"/>
        <rFont val="Arial"/>
        <family val="2"/>
      </rPr>
      <t>- Nuevos canales de comunicación implementados
- Alta efectividad en la certificación del curso de "lenguaje claro"</t>
    </r>
    <r>
      <rPr>
        <b/>
        <sz val="12"/>
        <color theme="1"/>
        <rFont val="Arial"/>
        <family val="2"/>
      </rPr>
      <t xml:space="preserve">
Debilidades: 
</t>
    </r>
    <r>
      <rPr>
        <sz val="12"/>
        <color theme="1"/>
        <rFont val="Arial"/>
        <family val="2"/>
      </rPr>
      <t>- Falta de una estructura de gestión documental digital en el marco del trabajo remoto
- Intranet en desuso
- Falta de identificación de usuarios e interacción de los procesos
- Falta de articulación del programa de gestión documental con los instrumentos de gestión de información pública
- Falta de un mecanismo de actualización permanente del "Registro de publicaciones" en la sección de transparencia de la página web
- Alto riesgo de pérdida de información porque no se garantiza el entrega de esta, al termino de los contratos o al momento de la desvinculación</t>
    </r>
  </si>
  <si>
    <r>
      <t xml:space="preserve">Fortalezas:
</t>
    </r>
    <r>
      <rPr>
        <sz val="12"/>
        <color theme="1"/>
        <rFont val="Arial"/>
        <family val="2"/>
      </rPr>
      <t>- Equipo de comunicaciones
- Esfuerzo por un lenguaje claro en la comunicación</t>
    </r>
    <r>
      <rPr>
        <b/>
        <sz val="12"/>
        <color theme="1"/>
        <rFont val="Arial"/>
        <family val="2"/>
      </rPr>
      <t xml:space="preserve">
Debilidades: 
</t>
    </r>
    <r>
      <rPr>
        <sz val="12"/>
        <color theme="1"/>
        <rFont val="Arial"/>
        <family val="2"/>
      </rPr>
      <t>- Falta de un programa de gestión documental vigente
- Falta de una estructura de gestión documental digital en el marco del trabajo remoto
- Intranet en desuso
- Falta de identificación de usuarios e interacción de los procesos
- Desinterés frente al sistema de control interno</t>
    </r>
  </si>
  <si>
    <t xml:space="preserve">Monitoreo </t>
  </si>
  <si>
    <r>
      <t xml:space="preserve">Fortalezas: 
</t>
    </r>
    <r>
      <rPr>
        <sz val="12"/>
        <color theme="1"/>
        <rFont val="Arial"/>
        <family val="2"/>
      </rPr>
      <t>-  Diseño de mejores parámetros de reporte
- Repositorios de evidencias mejor identificadas</t>
    </r>
    <r>
      <rPr>
        <b/>
        <sz val="12"/>
        <color theme="1"/>
        <rFont val="Arial"/>
        <family val="2"/>
      </rPr>
      <t xml:space="preserve">
Debilidades: 
</t>
    </r>
    <r>
      <rPr>
        <sz val="12"/>
        <color theme="1"/>
        <rFont val="Arial"/>
        <family val="2"/>
      </rPr>
      <t>- Desconocimiento del propósito de las evaluaciones y auditorías
- Desconocimiento de la eficacia, eficiencia y efectividad de los procesos
- Falta de cuantificación de los avances programados en la planeación
- Falta de formulación de planes de mejoramiento derivados de autoevaluación
- Monitoreo demasiado espaciados en el tiempo (trimestrales), para el curso de los procesos</t>
    </r>
  </si>
  <si>
    <r>
      <t xml:space="preserve">Fortalezas: 
</t>
    </r>
    <r>
      <rPr>
        <sz val="12"/>
        <color theme="1"/>
        <rFont val="Arial"/>
        <family val="2"/>
      </rPr>
      <t>-  Diseño de mejores metodologías y parámetros de reporte
- Repositorios de evidencias mejor identificadas</t>
    </r>
    <r>
      <rPr>
        <b/>
        <sz val="12"/>
        <color theme="1"/>
        <rFont val="Arial"/>
        <family val="2"/>
      </rPr>
      <t xml:space="preserve">
Debilidades: 
</t>
    </r>
    <r>
      <rPr>
        <sz val="12"/>
        <color theme="1"/>
        <rFont val="Arial"/>
        <family val="2"/>
      </rPr>
      <t>- Desconocimiento del propósito de las evaluaciones y auditorías
- Desconocimiento de la eficacia, eficiencia y efectividad de los procesos
- Falta de cuantificación de los avances programados en la planeación
- Falta de formulación de planes de mejoramiento derivados de autoevaluación
- Reportes demasiado espaciados en el tiempo (trimestrales), para el curso de los procesos</t>
    </r>
  </si>
  <si>
    <t>Etiquetas de fila</t>
  </si>
  <si>
    <t>Promedio de NIVEL DE CUMPLIMIENTO</t>
  </si>
  <si>
    <t>AMBIENTE DE CONTROL</t>
  </si>
  <si>
    <t>1. Demuestra compromiso con la integridad (valores) y principios del servicio público</t>
  </si>
  <si>
    <t xml:space="preserve">2. Mecanismos para ejercer una adecuada supervisión del Sistema de Control Interno </t>
  </si>
  <si>
    <t>3. Establece la planeación estratégica,  sistemas de gestión de riesgos y las responsabilidades para controlarlos</t>
  </si>
  <si>
    <t>4. Compromiso con el despliegue de actividades clave para todo el ciclo de vida del servidor público –ingreso, permanencia y retiro.</t>
  </si>
  <si>
    <t>5. Líneas de reporte para evaluar el funcionamiento del Sistema de Control Interno.</t>
  </si>
  <si>
    <t>ACTIVIDADES DE MONITOREO</t>
  </si>
  <si>
    <t xml:space="preserve">16. Evaluaciones continuas y/o separadas (autoevaluación, auditorías)
</t>
  </si>
  <si>
    <t>17. Evaluación y comunicación de deficiencias oportunamente</t>
  </si>
  <si>
    <t>EVALUACIÓN DE RIESGOS</t>
  </si>
  <si>
    <t xml:space="preserve">9. Identificación y análisis de cambios significativos </t>
  </si>
  <si>
    <t>6. Definición de objetivos con suficiente claridad para identificar y evaluar los riesgos</t>
  </si>
  <si>
    <t>7. Identificación y análisis de riesgos</t>
  </si>
  <si>
    <t>8. Evaluación del riesgo de fraude o corrupción</t>
  </si>
  <si>
    <t>INFORMACIÓN Y COMUNICACIÓN</t>
  </si>
  <si>
    <t>13. Sistemas de información</t>
  </si>
  <si>
    <t>14. Comunicación Interna</t>
  </si>
  <si>
    <t>15. Comunicación Externa</t>
  </si>
  <si>
    <t>ACTIVIDADES DE CONTROL</t>
  </si>
  <si>
    <t>11. Seleccionar y Desarrolla controles generales sobre TI para apoyar la consecución de los objetivos .</t>
  </si>
  <si>
    <t>10. Diseño y desarrollo de actividades de control</t>
  </si>
  <si>
    <t>12. Despliegue de políticas y procedimientos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</si>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</sst>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20"/>
      <color theme="0"/>
      <name val="Arial Narrow"/>
      <family val="2"/>
    </font>
    <font>
      <b/>
      <sz val="24"/>
      <color theme="1"/>
      <name val="Arial Narrow"/>
      <family val="2"/>
    </font>
    <font>
      <b/>
      <sz val="24"/>
      <name val="Arial"/>
      <family val="2"/>
    </font>
    <font>
      <b/>
      <sz val="20"/>
      <color rgb="FF00B0F0"/>
      <name val="Arial Narrow"/>
      <family val="2"/>
    </font>
    <font>
      <b/>
      <sz val="20"/>
      <color rgb="FF00B0F0"/>
      <name val="Arial"/>
      <family val="2"/>
    </font>
    <font>
      <sz val="11"/>
      <color theme="0"/>
      <name val="Arial Narrow"/>
      <family val="2"/>
    </font>
    <font>
      <sz val="11"/>
      <color theme="1"/>
      <name val="Arial Narrow"/>
      <family val="2"/>
    </font>
    <font>
      <b/>
      <sz val="18"/>
      <color theme="0"/>
      <name val="Arial"/>
      <family val="2"/>
    </font>
    <font>
      <b/>
      <sz val="22"/>
      <color theme="1"/>
      <name val="Arial Narrow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4"/>
      <name val="Arial"/>
      <family val="2"/>
    </font>
    <font>
      <b/>
      <sz val="14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theme="0"/>
      <name val="Arial"/>
      <family val="2"/>
    </font>
    <font>
      <b/>
      <u/>
      <sz val="12"/>
      <color theme="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6"/>
      <color rgb="FF00B050"/>
      <name val="Arial"/>
      <family val="2"/>
    </font>
    <font>
      <b/>
      <sz val="16"/>
      <color rgb="FFFF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066FF"/>
        <bgColor rgb="FF548DD4"/>
      </patternFill>
    </fill>
    <fill>
      <patternFill patternType="solid">
        <fgColor rgb="FF0066FF"/>
        <bgColor indexed="64"/>
      </patternFill>
    </fill>
    <fill>
      <patternFill patternType="solid">
        <fgColor rgb="FF0066FF"/>
        <bgColor rgb="FF366092"/>
      </patternFill>
    </fill>
    <fill>
      <patternFill patternType="solid">
        <fgColor theme="3" tint="0.34998626667073579"/>
        <bgColor rgb="FFFFCC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rgb="FF00B050"/>
      </patternFill>
    </fill>
    <fill>
      <patternFill patternType="solid">
        <fgColor theme="4" tint="-0.249977111117893"/>
        <bgColor rgb="FF83A343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548DD4"/>
        <bgColor rgb="FF548DD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5F497A"/>
        <bgColor rgb="FF5F497A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499984740745262"/>
        <bgColor rgb="FF2E3917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theme="0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0" fillId="2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14" fontId="8" fillId="2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49" fontId="13" fillId="2" borderId="16" xfId="0" applyNumberFormat="1" applyFont="1" applyFill="1" applyBorder="1" applyAlignment="1">
      <alignment horizontal="left" vertical="center" wrapText="1"/>
    </xf>
    <xf numFmtId="49" fontId="14" fillId="2" borderId="16" xfId="0" applyNumberFormat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vertical="center" wrapText="1"/>
    </xf>
    <xf numFmtId="0" fontId="20" fillId="5" borderId="16" xfId="0" applyFont="1" applyFill="1" applyBorder="1" applyAlignment="1">
      <alignment horizontal="center" vertical="center" wrapText="1"/>
    </xf>
    <xf numFmtId="0" fontId="20" fillId="3" borderId="16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23" fillId="7" borderId="16" xfId="0" applyFont="1" applyFill="1" applyBorder="1" applyAlignment="1">
      <alignment horizontal="center" vertical="center"/>
    </xf>
    <xf numFmtId="164" fontId="23" fillId="8" borderId="16" xfId="0" applyNumberFormat="1" applyFont="1" applyFill="1" applyBorder="1" applyAlignment="1">
      <alignment horizontal="center" vertical="center"/>
    </xf>
    <xf numFmtId="0" fontId="13" fillId="7" borderId="16" xfId="0" applyFont="1" applyFill="1" applyBorder="1" applyAlignment="1">
      <alignment vertical="center" wrapText="1"/>
    </xf>
    <xf numFmtId="9" fontId="25" fillId="7" borderId="16" xfId="0" applyNumberFormat="1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9" fillId="9" borderId="16" xfId="0" applyFont="1" applyFill="1" applyBorder="1" applyAlignment="1">
      <alignment horizontal="center" vertical="center" wrapText="1"/>
    </xf>
    <xf numFmtId="0" fontId="23" fillId="10" borderId="16" xfId="0" applyFont="1" applyFill="1" applyBorder="1" applyAlignment="1">
      <alignment horizontal="center" vertical="center"/>
    </xf>
    <xf numFmtId="0" fontId="13" fillId="10" borderId="16" xfId="0" applyFont="1" applyFill="1" applyBorder="1" applyAlignment="1">
      <alignment vertical="center" wrapText="1"/>
    </xf>
    <xf numFmtId="9" fontId="23" fillId="10" borderId="16" xfId="0" applyNumberFormat="1" applyFont="1" applyFill="1" applyBorder="1" applyAlignment="1">
      <alignment horizontal="center" vertical="center"/>
    </xf>
    <xf numFmtId="0" fontId="9" fillId="11" borderId="16" xfId="0" applyFont="1" applyFill="1" applyBorder="1" applyAlignment="1">
      <alignment horizontal="center" vertical="center" wrapText="1"/>
    </xf>
    <xf numFmtId="0" fontId="23" fillId="12" borderId="16" xfId="0" applyFont="1" applyFill="1" applyBorder="1" applyAlignment="1">
      <alignment horizontal="center" vertical="center"/>
    </xf>
    <xf numFmtId="0" fontId="13" fillId="12" borderId="16" xfId="0" applyFont="1" applyFill="1" applyBorder="1" applyAlignment="1">
      <alignment vertical="center" wrapText="1"/>
    </xf>
    <xf numFmtId="9" fontId="25" fillId="12" borderId="16" xfId="0" applyNumberFormat="1" applyFont="1" applyFill="1" applyBorder="1" applyAlignment="1">
      <alignment horizontal="center" vertical="center"/>
    </xf>
    <xf numFmtId="0" fontId="9" fillId="13" borderId="16" xfId="0" applyFont="1" applyFill="1" applyBorder="1" applyAlignment="1">
      <alignment horizontal="center" vertical="center" wrapText="1"/>
    </xf>
    <xf numFmtId="0" fontId="23" fillId="14" borderId="16" xfId="0" applyFont="1" applyFill="1" applyBorder="1" applyAlignment="1">
      <alignment horizontal="center" vertical="center"/>
    </xf>
    <xf numFmtId="0" fontId="13" fillId="14" borderId="16" xfId="0" applyFont="1" applyFill="1" applyBorder="1" applyAlignment="1">
      <alignment vertical="center" wrapText="1"/>
    </xf>
    <xf numFmtId="9" fontId="26" fillId="14" borderId="16" xfId="0" applyNumberFormat="1" applyFont="1" applyFill="1" applyBorder="1" applyAlignment="1">
      <alignment horizontal="center" vertical="center"/>
    </xf>
    <xf numFmtId="0" fontId="9" fillId="15" borderId="16" xfId="0" applyFont="1" applyFill="1" applyBorder="1" applyAlignment="1">
      <alignment horizontal="center" vertical="center" wrapText="1"/>
    </xf>
    <xf numFmtId="0" fontId="23" fillId="16" borderId="16" xfId="0" applyFont="1" applyFill="1" applyBorder="1" applyAlignment="1">
      <alignment horizontal="center" vertical="center"/>
    </xf>
    <xf numFmtId="0" fontId="13" fillId="16" borderId="16" xfId="0" applyFont="1" applyFill="1" applyBorder="1" applyAlignment="1">
      <alignment vertical="center" wrapText="1"/>
    </xf>
    <xf numFmtId="9" fontId="23" fillId="16" borderId="16" xfId="0" applyNumberFormat="1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vertical="center"/>
    </xf>
    <xf numFmtId="0" fontId="0" fillId="2" borderId="18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164" fontId="0" fillId="0" borderId="0" xfId="0" applyNumberFormat="1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18" borderId="0" xfId="0" applyFont="1" applyFill="1" applyAlignment="1">
      <alignment horizontal="left" vertical="center" wrapText="1"/>
    </xf>
    <xf numFmtId="164" fontId="22" fillId="18" borderId="0" xfId="0" applyNumberFormat="1" applyFont="1" applyFill="1" applyAlignment="1">
      <alignment vertical="center" wrapText="1"/>
    </xf>
    <xf numFmtId="49" fontId="15" fillId="2" borderId="16" xfId="0" applyNumberFormat="1" applyFont="1" applyFill="1" applyBorder="1" applyAlignment="1">
      <alignment horizontal="justify" vertical="center" wrapText="1"/>
    </xf>
    <xf numFmtId="0" fontId="17" fillId="0" borderId="16" xfId="0" applyFont="1" applyBorder="1" applyAlignment="1">
      <alignment horizontal="justify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14" fontId="5" fillId="2" borderId="13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10" fontId="10" fillId="17" borderId="16" xfId="1" applyNumberFormat="1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vertical="center"/>
    </xf>
  </cellXfs>
  <cellStyles count="2">
    <cellStyle name="Normal" xfId="0" builtinId="0"/>
    <cellStyle name="Porcentaje" xfId="1" builtinId="5"/>
  </cellStyles>
  <dxfs count="44">
    <dxf>
      <font>
        <color theme="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130629</xdr:colOff>
      <xdr:row>6</xdr:row>
      <xdr:rowOff>136072</xdr:rowOff>
    </xdr:from>
    <xdr:ext cx="4713513" cy="2326821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8779" y="1736272"/>
          <a:ext cx="4713513" cy="2326821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forme%20del%20estado%20del%20sistema%20de%20control%20interno%20segundo%20semestre%20d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ciones"/>
      <sheetName val="Componentes&amp;Lineamientos"/>
      <sheetName val="Instructivo"/>
      <sheetName val="MECI"/>
      <sheetName val="Resultados"/>
      <sheetName val="Conclusiones"/>
      <sheetName val="Resumen"/>
    </sheetNames>
    <sheetDataSet>
      <sheetData sheetId="0"/>
      <sheetData sheetId="1"/>
      <sheetData sheetId="2"/>
      <sheetData sheetId="3"/>
      <sheetData sheetId="4">
        <row r="15">
          <cell r="K15">
            <v>0.66666666666666663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91"/>
  <sheetViews>
    <sheetView tabSelected="1" zoomScale="70" zoomScaleNormal="70" workbookViewId="0">
      <selection activeCell="G7" sqref="G7:I7"/>
    </sheetView>
  </sheetViews>
  <sheetFormatPr baseColWidth="10" defaultColWidth="14.42578125" defaultRowHeight="15" customHeight="1" x14ac:dyDescent="0.2"/>
  <cols>
    <col min="1" max="1" width="3.140625" style="2" customWidth="1"/>
    <col min="2" max="2" width="3.42578125" style="2" customWidth="1"/>
    <col min="3" max="3" width="35.5703125" style="2" customWidth="1"/>
    <col min="4" max="4" width="18.85546875" style="2" customWidth="1"/>
    <col min="5" max="5" width="22.42578125" style="2" customWidth="1"/>
    <col min="6" max="6" width="74.5703125" style="2" customWidth="1"/>
    <col min="7" max="7" width="23.140625" style="2" customWidth="1"/>
    <col min="8" max="8" width="68.85546875" style="2" customWidth="1"/>
    <col min="9" max="9" width="22" style="2" customWidth="1"/>
    <col min="10" max="10" width="2" style="2" customWidth="1"/>
    <col min="11" max="20" width="11.42578125" style="2" customWidth="1"/>
    <col min="21" max="16384" width="14.42578125" style="2"/>
  </cols>
  <sheetData>
    <row r="1" spans="1:20" ht="12.75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8" customHeight="1" thickTop="1" x14ac:dyDescent="0.2">
      <c r="A2" s="1"/>
      <c r="B2" s="3"/>
      <c r="C2" s="4"/>
      <c r="D2" s="4"/>
      <c r="E2" s="4"/>
      <c r="F2" s="4"/>
      <c r="G2" s="4"/>
      <c r="H2" s="4"/>
      <c r="I2" s="4"/>
      <c r="J2" s="5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8" customHeight="1" x14ac:dyDescent="0.2">
      <c r="A3" s="1"/>
      <c r="B3" s="6"/>
      <c r="C3" s="52" t="s">
        <v>0</v>
      </c>
      <c r="D3" s="53"/>
      <c r="E3" s="54" t="s">
        <v>1</v>
      </c>
      <c r="F3" s="55"/>
      <c r="G3" s="55"/>
      <c r="H3" s="55"/>
      <c r="I3" s="56"/>
      <c r="J3" s="7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8" customHeight="1" x14ac:dyDescent="0.2">
      <c r="A4" s="1"/>
      <c r="B4" s="6"/>
      <c r="C4" s="52"/>
      <c r="D4" s="53"/>
      <c r="E4" s="57"/>
      <c r="F4" s="58"/>
      <c r="G4" s="58"/>
      <c r="H4" s="58"/>
      <c r="I4" s="59"/>
      <c r="J4" s="7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41.25" customHeight="1" x14ac:dyDescent="0.2">
      <c r="A5" s="1"/>
      <c r="B5" s="6"/>
      <c r="C5" s="60" t="s">
        <v>2</v>
      </c>
      <c r="D5" s="61"/>
      <c r="E5" s="62" t="s">
        <v>3</v>
      </c>
      <c r="F5" s="63"/>
      <c r="G5" s="63"/>
      <c r="H5" s="63"/>
      <c r="I5" s="64"/>
      <c r="J5" s="7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8" customHeight="1" x14ac:dyDescent="0.2">
      <c r="A6" s="1"/>
      <c r="B6" s="6"/>
      <c r="C6" s="1"/>
      <c r="D6" s="8"/>
      <c r="E6" s="9"/>
      <c r="F6" s="9"/>
      <c r="G6" s="9"/>
      <c r="H6" s="9"/>
      <c r="I6" s="1"/>
      <c r="J6" s="7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93" customHeight="1" x14ac:dyDescent="0.2">
      <c r="A7" s="1"/>
      <c r="B7" s="6"/>
      <c r="C7" s="1"/>
      <c r="D7" s="1"/>
      <c r="E7" s="1"/>
      <c r="F7" s="10" t="s">
        <v>4</v>
      </c>
      <c r="G7" s="65">
        <v>0.5494</v>
      </c>
      <c r="H7" s="65"/>
      <c r="I7" s="65"/>
      <c r="J7" s="7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8" customHeight="1" x14ac:dyDescent="0.2">
      <c r="A8" s="1"/>
      <c r="B8" s="6"/>
      <c r="C8" s="1"/>
      <c r="D8" s="1"/>
      <c r="E8" s="1"/>
      <c r="F8" s="1"/>
      <c r="G8" s="1"/>
      <c r="H8" s="1"/>
      <c r="I8" s="11"/>
      <c r="J8" s="7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8" customHeight="1" x14ac:dyDescent="0.2">
      <c r="A9" s="1"/>
      <c r="B9" s="6"/>
      <c r="C9" s="1"/>
      <c r="D9" s="1"/>
      <c r="E9" s="1"/>
      <c r="F9" s="1"/>
      <c r="G9" s="1"/>
      <c r="H9" s="1"/>
      <c r="I9" s="1"/>
      <c r="J9" s="7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2.75" customHeight="1" x14ac:dyDescent="0.2">
      <c r="A10" s="1"/>
      <c r="B10" s="6"/>
      <c r="C10" s="1"/>
      <c r="D10" s="1"/>
      <c r="E10" s="1"/>
      <c r="F10" s="1"/>
      <c r="G10" s="1"/>
      <c r="H10" s="1"/>
      <c r="I10" s="1"/>
      <c r="J10" s="7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2.75" customHeight="1" x14ac:dyDescent="0.2">
      <c r="A11" s="1"/>
      <c r="B11" s="6"/>
      <c r="C11" s="1"/>
      <c r="D11" s="1"/>
      <c r="E11" s="1"/>
      <c r="F11" s="1"/>
      <c r="G11" s="1"/>
      <c r="H11" s="1"/>
      <c r="I11" s="1"/>
      <c r="J11" s="7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2.75" customHeight="1" x14ac:dyDescent="0.2">
      <c r="A12" s="1"/>
      <c r="B12" s="6"/>
      <c r="C12" s="1"/>
      <c r="D12" s="1"/>
      <c r="E12" s="1"/>
      <c r="F12" s="1"/>
      <c r="G12" s="1"/>
      <c r="H12" s="1"/>
      <c r="I12" s="1"/>
      <c r="J12" s="7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2.75" customHeight="1" x14ac:dyDescent="0.2">
      <c r="A13" s="1"/>
      <c r="B13" s="6"/>
      <c r="C13" s="1"/>
      <c r="D13" s="1"/>
      <c r="E13" s="1"/>
      <c r="F13" s="1"/>
      <c r="G13" s="1"/>
      <c r="H13" s="1"/>
      <c r="I13" s="1"/>
      <c r="J13" s="7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75" customHeight="1" x14ac:dyDescent="0.2">
      <c r="A14" s="1"/>
      <c r="B14" s="6"/>
      <c r="C14" s="1"/>
      <c r="D14" s="1"/>
      <c r="E14" s="1"/>
      <c r="F14" s="1"/>
      <c r="G14" s="1"/>
      <c r="H14" s="1"/>
      <c r="I14" s="1"/>
      <c r="J14" s="7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 customHeight="1" x14ac:dyDescent="0.2">
      <c r="A15" s="1"/>
      <c r="B15" s="6"/>
      <c r="C15" s="1"/>
      <c r="D15" s="1"/>
      <c r="E15" s="1"/>
      <c r="F15" s="1"/>
      <c r="G15" s="1"/>
      <c r="H15" s="1"/>
      <c r="I15" s="1"/>
      <c r="J15" s="7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 customHeight="1" x14ac:dyDescent="0.2">
      <c r="A16" s="1"/>
      <c r="B16" s="6"/>
      <c r="C16" s="1"/>
      <c r="D16" s="1"/>
      <c r="E16" s="1"/>
      <c r="F16" s="1"/>
      <c r="G16" s="1"/>
      <c r="H16" s="1"/>
      <c r="I16" s="1"/>
      <c r="J16" s="7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31.5" customHeight="1" x14ac:dyDescent="0.2">
      <c r="A17" s="1"/>
      <c r="B17" s="6"/>
      <c r="C17" s="66" t="s">
        <v>5</v>
      </c>
      <c r="D17" s="67"/>
      <c r="E17" s="67"/>
      <c r="F17" s="67"/>
      <c r="G17" s="67"/>
      <c r="H17" s="67"/>
      <c r="I17" s="67"/>
      <c r="J17" s="7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0.75" customHeight="1" x14ac:dyDescent="0.2">
      <c r="A18" s="1"/>
      <c r="B18" s="6"/>
      <c r="C18" s="12" t="s">
        <v>6</v>
      </c>
      <c r="D18" s="13" t="s">
        <v>7</v>
      </c>
      <c r="E18" s="50" t="s">
        <v>8</v>
      </c>
      <c r="F18" s="51"/>
      <c r="G18" s="51"/>
      <c r="H18" s="51"/>
      <c r="I18" s="51"/>
      <c r="J18" s="7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15.5" customHeight="1" x14ac:dyDescent="0.2">
      <c r="A19" s="1"/>
      <c r="B19" s="6"/>
      <c r="C19" s="12" t="s">
        <v>9</v>
      </c>
      <c r="D19" s="13" t="s">
        <v>10</v>
      </c>
      <c r="E19" s="50" t="s">
        <v>11</v>
      </c>
      <c r="F19" s="51"/>
      <c r="G19" s="51"/>
      <c r="H19" s="51"/>
      <c r="I19" s="51"/>
      <c r="J19" s="7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6" customHeight="1" x14ac:dyDescent="0.2">
      <c r="A20" s="1"/>
      <c r="B20" s="6"/>
      <c r="C20" s="12" t="s">
        <v>12</v>
      </c>
      <c r="D20" s="13" t="s">
        <v>10</v>
      </c>
      <c r="E20" s="50" t="s">
        <v>13</v>
      </c>
      <c r="F20" s="51"/>
      <c r="G20" s="51"/>
      <c r="H20" s="51"/>
      <c r="I20" s="51"/>
      <c r="J20" s="7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 x14ac:dyDescent="0.2">
      <c r="A21" s="1"/>
      <c r="B21" s="6"/>
      <c r="C21" s="1"/>
      <c r="D21" s="1"/>
      <c r="E21" s="1"/>
      <c r="F21" s="14"/>
      <c r="G21" s="1"/>
      <c r="H21" s="1"/>
      <c r="I21" s="1"/>
      <c r="J21" s="7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02.75" customHeight="1" x14ac:dyDescent="0.2">
      <c r="A22" s="1"/>
      <c r="B22" s="6"/>
      <c r="C22" s="15" t="s">
        <v>14</v>
      </c>
      <c r="D22" s="15" t="s">
        <v>15</v>
      </c>
      <c r="E22" s="15" t="s">
        <v>16</v>
      </c>
      <c r="F22" s="15" t="s">
        <v>17</v>
      </c>
      <c r="G22" s="16" t="s">
        <v>18</v>
      </c>
      <c r="H22" s="16" t="s">
        <v>19</v>
      </c>
      <c r="I22" s="16" t="s">
        <v>20</v>
      </c>
      <c r="J22" s="7"/>
      <c r="K22" s="17"/>
      <c r="L22" s="1"/>
      <c r="M22" s="1"/>
      <c r="N22" s="1"/>
      <c r="O22" s="1"/>
      <c r="P22" s="1"/>
      <c r="Q22" s="1"/>
      <c r="R22" s="1"/>
      <c r="S22" s="1"/>
      <c r="T22" s="1"/>
    </row>
    <row r="23" spans="1:20" ht="161.25" customHeight="1" x14ac:dyDescent="0.2">
      <c r="A23" s="1"/>
      <c r="B23" s="6"/>
      <c r="C23" s="18" t="s">
        <v>21</v>
      </c>
      <c r="D23" s="19" t="str">
        <f>+IF(E23&gt;0.5,"Si","No")</f>
        <v>Si</v>
      </c>
      <c r="E23" s="20">
        <v>0.66700000000000004</v>
      </c>
      <c r="F23" s="21" t="s">
        <v>22</v>
      </c>
      <c r="G23" s="20">
        <v>0.625</v>
      </c>
      <c r="H23" s="21" t="s">
        <v>23</v>
      </c>
      <c r="I23" s="22">
        <f>IF(G23&lt;&gt;"",E23-G23,"")</f>
        <v>4.2000000000000037E-2</v>
      </c>
      <c r="J23" s="23"/>
      <c r="K23" s="24"/>
      <c r="L23" s="24"/>
      <c r="M23" s="24"/>
      <c r="N23" s="24"/>
      <c r="O23" s="24"/>
      <c r="P23" s="24"/>
      <c r="Q23" s="1"/>
      <c r="R23" s="1"/>
      <c r="S23" s="1"/>
      <c r="T23" s="1"/>
    </row>
    <row r="24" spans="1:20" ht="183" customHeight="1" x14ac:dyDescent="0.2">
      <c r="A24" s="1"/>
      <c r="B24" s="6"/>
      <c r="C24" s="25" t="s">
        <v>24</v>
      </c>
      <c r="D24" s="26" t="str">
        <f>+IF(E24&gt;0.5,"Si","No")</f>
        <v>No</v>
      </c>
      <c r="E24" s="20">
        <v>0.5</v>
      </c>
      <c r="F24" s="27" t="s">
        <v>25</v>
      </c>
      <c r="G24" s="20">
        <v>0.5</v>
      </c>
      <c r="H24" s="27" t="s">
        <v>26</v>
      </c>
      <c r="I24" s="28">
        <f>IF(G24&lt;&gt;"",E24-G24,"")</f>
        <v>0</v>
      </c>
      <c r="J24" s="7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92" customHeight="1" x14ac:dyDescent="0.2">
      <c r="A25" s="1"/>
      <c r="B25" s="6"/>
      <c r="C25" s="29" t="s">
        <v>27</v>
      </c>
      <c r="D25" s="30" t="str">
        <f>+IF(E25&gt;0.5,"Si","No")</f>
        <v>No</v>
      </c>
      <c r="E25" s="20">
        <v>0.45800000000000002</v>
      </c>
      <c r="F25" s="31" t="s">
        <v>28</v>
      </c>
      <c r="G25" s="20">
        <v>0.41666666666666669</v>
      </c>
      <c r="H25" s="31" t="s">
        <v>29</v>
      </c>
      <c r="I25" s="32">
        <f>IF(G25&lt;&gt;"",E25-G25,"")</f>
        <v>4.1333333333333333E-2</v>
      </c>
      <c r="J25" s="7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235.5" customHeight="1" x14ac:dyDescent="0.2">
      <c r="A26" s="1"/>
      <c r="B26" s="6"/>
      <c r="C26" s="33" t="s">
        <v>30</v>
      </c>
      <c r="D26" s="34" t="str">
        <f>+IF(E26&gt;0.5,"Si","No")</f>
        <v>No</v>
      </c>
      <c r="E26" s="20">
        <v>0.5</v>
      </c>
      <c r="F26" s="35" t="s">
        <v>31</v>
      </c>
      <c r="G26" s="20">
        <v>0.5178571428571429</v>
      </c>
      <c r="H26" s="35" t="s">
        <v>32</v>
      </c>
      <c r="I26" s="36">
        <f>IF(G26&lt;&gt;"",E26-G26,"")</f>
        <v>-1.7857142857142905E-2</v>
      </c>
      <c r="J26" s="7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213.75" customHeight="1" x14ac:dyDescent="0.2">
      <c r="A27" s="1"/>
      <c r="B27" s="6"/>
      <c r="C27" s="37" t="s">
        <v>33</v>
      </c>
      <c r="D27" s="38" t="str">
        <f>+IF(E27&gt;0.5,"Si","No")</f>
        <v>Si</v>
      </c>
      <c r="E27" s="20">
        <v>0.53600000000000003</v>
      </c>
      <c r="F27" s="39" t="s">
        <v>34</v>
      </c>
      <c r="G27" s="20">
        <v>0.5357142857142857</v>
      </c>
      <c r="H27" s="39" t="s">
        <v>35</v>
      </c>
      <c r="I27" s="40">
        <f>IF(G27&lt;&gt;"",E27-G27,"")</f>
        <v>2.8571428571433355E-4</v>
      </c>
      <c r="J27" s="7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 customHeight="1" thickBot="1" x14ac:dyDescent="0.25">
      <c r="A28" s="1"/>
      <c r="B28" s="41"/>
      <c r="C28" s="42"/>
      <c r="D28" s="42"/>
      <c r="E28" s="42"/>
      <c r="F28" s="42"/>
      <c r="G28" s="42"/>
      <c r="H28" s="42"/>
      <c r="I28" s="42"/>
      <c r="J28" s="43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 customHeight="1" thickTop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20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:20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1:20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:20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1:20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1:20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:20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1:20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1:20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20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:20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1:20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1:20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1:20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1:20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1:20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1:20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1:20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0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1:20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1:20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1:20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1:20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1:20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spans="1:20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1:20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1:20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pans="1:20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spans="1:20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1:20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pans="1:20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spans="1:20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spans="1:20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 spans="1:20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 spans="1:20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 spans="1:20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 spans="1:20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 spans="1:20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 spans="1:20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spans="1:20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 spans="1:20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spans="1:20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 spans="1:20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 spans="1:20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 spans="1:20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spans="1:20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 spans="1:20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 spans="1:20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 spans="1:20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 spans="1:20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 spans="1:20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 spans="1:20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 spans="1:20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 spans="1:20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</row>
    <row r="294" spans="1:20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</row>
    <row r="295" spans="1:20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</row>
    <row r="296" spans="1:20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 spans="1:20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</row>
    <row r="298" spans="1:20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</row>
    <row r="299" spans="1:20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</row>
    <row r="300" spans="1:20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pans="1:20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 spans="1:20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 spans="1:20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</row>
    <row r="304" spans="1:20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</row>
    <row r="305" spans="1:20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</row>
    <row r="306" spans="1:20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 spans="1:20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 spans="1:20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 spans="1:20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 spans="1:20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 spans="1:20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</row>
    <row r="312" spans="1:20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 spans="1:20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 spans="1:20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 spans="1:20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</row>
    <row r="316" spans="1:20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 spans="1:20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</row>
    <row r="318" spans="1:20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pans="1:20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</row>
    <row r="320" spans="1:20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</row>
    <row r="321" spans="1:20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</row>
    <row r="322" spans="1:20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</row>
    <row r="323" spans="1:20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</row>
    <row r="324" spans="1:20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</row>
    <row r="325" spans="1:20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</row>
    <row r="326" spans="1:20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</row>
    <row r="327" spans="1:20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</row>
    <row r="328" spans="1:20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</row>
    <row r="329" spans="1:20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</row>
    <row r="330" spans="1:20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</row>
    <row r="331" spans="1:20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</row>
    <row r="332" spans="1:20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 spans="1:20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</row>
    <row r="334" spans="1:20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 spans="1:20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</row>
    <row r="336" spans="1:20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</row>
    <row r="337" spans="1:20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 spans="1:20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</row>
    <row r="339" spans="1:20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</row>
    <row r="340" spans="1:20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 spans="1:20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</row>
    <row r="342" spans="1:20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</row>
    <row r="343" spans="1:20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</row>
    <row r="344" spans="1:20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 spans="1:20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 spans="1:20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 spans="1:20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 spans="1:20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 spans="1:20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 spans="1:20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 spans="1:20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 spans="1:20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spans="1:20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 spans="1:20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 spans="1:20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 spans="1:20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 spans="1:20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 spans="1:20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 spans="1:20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 spans="1:20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</row>
    <row r="361" spans="1:20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 spans="1:20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</row>
    <row r="363" spans="1:20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</row>
    <row r="364" spans="1:20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 spans="1:20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</row>
    <row r="366" spans="1:20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</row>
    <row r="367" spans="1:20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</row>
    <row r="368" spans="1:20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 spans="1:20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</row>
    <row r="370" spans="1:20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 spans="1:20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</row>
    <row r="372" spans="1:20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</row>
    <row r="373" spans="1:20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 spans="1:20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 spans="1:20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 spans="1:20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 spans="1:20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</row>
    <row r="378" spans="1:20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 spans="1:20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 spans="1:20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 spans="1:20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</row>
    <row r="382" spans="1:20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</row>
    <row r="383" spans="1:20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</row>
    <row r="384" spans="1:20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</row>
    <row r="385" spans="1:20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</row>
    <row r="386" spans="1:20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</row>
    <row r="387" spans="1:20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</row>
    <row r="388" spans="1:20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 spans="1:20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</row>
    <row r="390" spans="1:20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</row>
    <row r="391" spans="1:20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</row>
    <row r="392" spans="1:20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</row>
    <row r="393" spans="1:20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</row>
    <row r="394" spans="1:20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</row>
    <row r="395" spans="1:20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</row>
    <row r="396" spans="1:20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</row>
    <row r="397" spans="1:20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</row>
    <row r="398" spans="1:20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</row>
    <row r="399" spans="1:20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</row>
    <row r="400" spans="1:20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</row>
    <row r="401" spans="1:20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</row>
    <row r="402" spans="1:20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</row>
    <row r="403" spans="1:20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</row>
    <row r="404" spans="1:20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</row>
    <row r="405" spans="1:20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</row>
    <row r="406" spans="1:20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</row>
    <row r="407" spans="1:20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</row>
    <row r="408" spans="1:20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</row>
    <row r="409" spans="1:20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</row>
    <row r="410" spans="1:20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</row>
    <row r="411" spans="1:20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</row>
    <row r="412" spans="1:20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</row>
    <row r="413" spans="1:20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</row>
    <row r="414" spans="1:20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</row>
    <row r="415" spans="1:20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</row>
    <row r="416" spans="1:20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</row>
    <row r="417" spans="1:20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</row>
    <row r="418" spans="1:20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</row>
    <row r="419" spans="1:20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</row>
    <row r="420" spans="1:20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</row>
    <row r="421" spans="1:20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</row>
    <row r="422" spans="1:20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</row>
    <row r="423" spans="1:20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</row>
    <row r="424" spans="1:20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</row>
    <row r="425" spans="1:20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</row>
    <row r="426" spans="1:20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</row>
    <row r="427" spans="1:20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</row>
    <row r="428" spans="1:20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</row>
    <row r="429" spans="1:20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</row>
    <row r="430" spans="1:20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</row>
    <row r="431" spans="1:20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</row>
    <row r="432" spans="1:20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</row>
    <row r="433" spans="1:20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</row>
    <row r="434" spans="1:20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</row>
    <row r="435" spans="1:20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</row>
    <row r="436" spans="1:20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</row>
    <row r="437" spans="1:20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</row>
    <row r="438" spans="1:20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</row>
    <row r="439" spans="1:20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</row>
    <row r="440" spans="1:20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</row>
    <row r="441" spans="1:20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</row>
    <row r="442" spans="1:20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</row>
    <row r="443" spans="1:20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</row>
    <row r="444" spans="1:20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</row>
    <row r="445" spans="1:20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</row>
    <row r="446" spans="1:20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</row>
    <row r="447" spans="1:20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</row>
    <row r="448" spans="1:20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</row>
    <row r="449" spans="1:20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</row>
    <row r="450" spans="1:20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</row>
    <row r="451" spans="1:20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</row>
    <row r="452" spans="1:20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</row>
    <row r="453" spans="1:20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</row>
    <row r="454" spans="1:20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</row>
    <row r="455" spans="1:20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</row>
    <row r="456" spans="1:20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</row>
    <row r="457" spans="1:20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</row>
    <row r="458" spans="1:20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</row>
    <row r="459" spans="1:20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</row>
    <row r="460" spans="1:20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</row>
    <row r="461" spans="1:20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</row>
    <row r="462" spans="1:20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</row>
    <row r="463" spans="1:20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</row>
    <row r="464" spans="1:20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</row>
    <row r="465" spans="1:20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</row>
    <row r="466" spans="1:20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</row>
    <row r="467" spans="1:20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</row>
    <row r="468" spans="1:20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</row>
    <row r="469" spans="1:20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</row>
    <row r="470" spans="1:20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</row>
    <row r="471" spans="1:20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</row>
    <row r="472" spans="1:20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</row>
    <row r="473" spans="1:20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</row>
    <row r="474" spans="1:20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</row>
    <row r="475" spans="1:20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</row>
    <row r="476" spans="1:20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</row>
    <row r="477" spans="1:20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</row>
    <row r="478" spans="1:20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</row>
    <row r="479" spans="1:20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</row>
    <row r="480" spans="1:20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</row>
    <row r="481" spans="1:20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</row>
    <row r="482" spans="1:20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</row>
    <row r="483" spans="1:20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</row>
    <row r="484" spans="1:20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</row>
    <row r="485" spans="1:20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</row>
    <row r="486" spans="1:20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</row>
    <row r="487" spans="1:20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</row>
    <row r="488" spans="1:20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</row>
    <row r="489" spans="1:20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</row>
    <row r="490" spans="1:20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</row>
    <row r="491" spans="1:20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</row>
    <row r="492" spans="1:20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</row>
    <row r="493" spans="1:20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</row>
    <row r="494" spans="1:20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</row>
    <row r="495" spans="1:20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</row>
    <row r="496" spans="1:20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</row>
    <row r="497" spans="1:20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</row>
    <row r="498" spans="1:20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</row>
    <row r="499" spans="1:20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</row>
    <row r="500" spans="1:20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</row>
    <row r="501" spans="1:20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</row>
    <row r="502" spans="1:20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</row>
    <row r="503" spans="1:20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</row>
    <row r="504" spans="1:20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</row>
    <row r="505" spans="1:20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</row>
    <row r="506" spans="1:20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</row>
    <row r="507" spans="1:20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</row>
    <row r="508" spans="1:20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</row>
    <row r="509" spans="1:20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</row>
    <row r="510" spans="1:20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</row>
    <row r="511" spans="1:20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</row>
    <row r="512" spans="1:20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</row>
    <row r="513" spans="1:20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</row>
    <row r="514" spans="1:20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</row>
    <row r="515" spans="1:20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</row>
    <row r="516" spans="1:20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</row>
    <row r="517" spans="1:20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</row>
    <row r="518" spans="1:20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</row>
    <row r="519" spans="1:20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</row>
    <row r="520" spans="1:20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</row>
    <row r="521" spans="1:20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</row>
    <row r="522" spans="1:20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</row>
    <row r="523" spans="1:20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</row>
    <row r="524" spans="1:20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</row>
    <row r="525" spans="1:20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</row>
    <row r="526" spans="1:20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</row>
    <row r="527" spans="1:20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</row>
    <row r="528" spans="1:20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</row>
    <row r="529" spans="1:20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</row>
    <row r="530" spans="1:20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</row>
    <row r="531" spans="1:20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</row>
    <row r="532" spans="1:20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</row>
    <row r="533" spans="1:20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</row>
    <row r="534" spans="1:20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</row>
    <row r="535" spans="1:20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</row>
    <row r="536" spans="1:20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</row>
    <row r="537" spans="1:20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</row>
    <row r="538" spans="1:20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</row>
    <row r="539" spans="1:20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</row>
    <row r="540" spans="1:20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</row>
    <row r="541" spans="1:20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</row>
    <row r="542" spans="1:20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</row>
    <row r="543" spans="1:20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</row>
    <row r="544" spans="1:20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</row>
    <row r="545" spans="1:20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</row>
    <row r="546" spans="1:20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</row>
    <row r="547" spans="1:20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</row>
    <row r="548" spans="1:20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</row>
    <row r="549" spans="1:20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</row>
    <row r="550" spans="1:20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</row>
    <row r="551" spans="1:20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</row>
    <row r="552" spans="1:20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</row>
    <row r="553" spans="1:20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</row>
    <row r="554" spans="1:20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</row>
    <row r="555" spans="1:20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</row>
    <row r="556" spans="1:20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</row>
    <row r="557" spans="1:20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</row>
    <row r="558" spans="1:20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</row>
    <row r="559" spans="1:20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</row>
    <row r="560" spans="1:20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</row>
    <row r="561" spans="1:20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</row>
    <row r="562" spans="1:20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</row>
    <row r="563" spans="1:20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</row>
    <row r="564" spans="1:20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</row>
    <row r="565" spans="1:20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</row>
    <row r="566" spans="1:20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</row>
    <row r="567" spans="1:20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</row>
    <row r="568" spans="1:20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</row>
    <row r="569" spans="1:20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</row>
    <row r="570" spans="1:20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</row>
    <row r="571" spans="1:20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</row>
    <row r="572" spans="1:20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</row>
    <row r="573" spans="1:20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</row>
    <row r="574" spans="1:20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</row>
    <row r="575" spans="1:20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</row>
    <row r="576" spans="1:20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</row>
    <row r="577" spans="1:20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</row>
    <row r="578" spans="1:20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</row>
    <row r="579" spans="1:20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</row>
    <row r="580" spans="1:20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</row>
    <row r="581" spans="1:20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</row>
    <row r="582" spans="1:20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</row>
    <row r="583" spans="1:20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</row>
    <row r="584" spans="1:20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</row>
    <row r="585" spans="1:20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</row>
    <row r="586" spans="1:20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</row>
    <row r="587" spans="1:20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</row>
    <row r="588" spans="1:20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</row>
    <row r="589" spans="1:20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</row>
    <row r="590" spans="1:20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</row>
    <row r="591" spans="1:20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</row>
    <row r="592" spans="1:20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</row>
    <row r="593" spans="1:20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</row>
    <row r="594" spans="1:20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</row>
    <row r="595" spans="1:20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</row>
    <row r="596" spans="1:20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</row>
    <row r="597" spans="1:20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</row>
    <row r="598" spans="1:20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</row>
    <row r="599" spans="1:20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</row>
    <row r="600" spans="1:20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</row>
    <row r="601" spans="1:20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</row>
    <row r="602" spans="1:20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</row>
    <row r="603" spans="1:20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</row>
    <row r="604" spans="1:20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</row>
    <row r="605" spans="1:20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</row>
    <row r="606" spans="1:20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</row>
    <row r="607" spans="1:20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</row>
    <row r="608" spans="1:20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</row>
    <row r="609" spans="1:20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</row>
    <row r="610" spans="1:20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</row>
    <row r="611" spans="1:20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</row>
    <row r="612" spans="1:20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</row>
    <row r="613" spans="1:20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</row>
    <row r="614" spans="1:20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</row>
    <row r="615" spans="1:20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</row>
    <row r="616" spans="1:20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</row>
    <row r="617" spans="1:20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</row>
    <row r="618" spans="1:20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</row>
    <row r="619" spans="1:20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</row>
    <row r="620" spans="1:20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</row>
    <row r="621" spans="1:20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</row>
    <row r="622" spans="1:20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</row>
    <row r="623" spans="1:20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</row>
    <row r="624" spans="1:20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</row>
    <row r="625" spans="1:20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</row>
    <row r="626" spans="1:20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</row>
    <row r="627" spans="1:20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</row>
    <row r="628" spans="1:20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</row>
    <row r="629" spans="1:20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</row>
    <row r="630" spans="1:20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</row>
    <row r="631" spans="1:20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</row>
    <row r="632" spans="1:20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</row>
    <row r="633" spans="1:20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</row>
    <row r="634" spans="1:20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</row>
    <row r="635" spans="1:20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</row>
    <row r="636" spans="1:20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</row>
    <row r="637" spans="1:20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</row>
    <row r="638" spans="1:20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</row>
    <row r="639" spans="1:20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</row>
    <row r="640" spans="1:20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</row>
    <row r="641" spans="1:20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</row>
    <row r="642" spans="1:20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</row>
    <row r="643" spans="1:20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</row>
    <row r="644" spans="1:20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</row>
    <row r="645" spans="1:20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</row>
    <row r="668" spans="1:20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</row>
    <row r="669" spans="1:20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</row>
    <row r="670" spans="1:20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</row>
    <row r="671" spans="1:20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</row>
    <row r="672" spans="1:20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</row>
    <row r="673" spans="1:20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</row>
    <row r="674" spans="1:20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</row>
    <row r="675" spans="1:20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</row>
    <row r="676" spans="1:20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</row>
    <row r="677" spans="1:20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</row>
    <row r="678" spans="1:20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</row>
    <row r="679" spans="1:20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</row>
    <row r="680" spans="1:20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</row>
    <row r="681" spans="1:20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</row>
    <row r="682" spans="1:20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</row>
    <row r="683" spans="1:20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</row>
    <row r="684" spans="1:20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</row>
    <row r="685" spans="1:20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</row>
    <row r="686" spans="1:20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</row>
    <row r="687" spans="1:20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</row>
    <row r="688" spans="1:20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</row>
    <row r="689" spans="1:20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</row>
    <row r="690" spans="1:20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</row>
    <row r="691" spans="1:20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</row>
    <row r="692" spans="1:20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</row>
    <row r="693" spans="1:20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</row>
    <row r="694" spans="1:20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</row>
    <row r="695" spans="1:20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</row>
    <row r="696" spans="1:20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</row>
    <row r="697" spans="1:20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</row>
    <row r="698" spans="1:20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</row>
    <row r="699" spans="1:20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</row>
    <row r="700" spans="1:20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</row>
    <row r="701" spans="1:20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</row>
    <row r="702" spans="1:20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</row>
    <row r="703" spans="1:20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</row>
    <row r="704" spans="1:20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</row>
    <row r="705" spans="1:20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</row>
    <row r="706" spans="1:20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</row>
    <row r="707" spans="1:20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</row>
    <row r="708" spans="1:20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</row>
    <row r="709" spans="1:20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</row>
    <row r="710" spans="1:20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</row>
    <row r="711" spans="1:20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</row>
    <row r="712" spans="1:20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</row>
    <row r="713" spans="1:20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</row>
    <row r="714" spans="1:20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</row>
    <row r="715" spans="1:20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</row>
    <row r="716" spans="1:20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</row>
    <row r="717" spans="1:20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</row>
    <row r="718" spans="1:20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</row>
    <row r="719" spans="1:20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</row>
    <row r="720" spans="1:20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</row>
    <row r="721" spans="1:20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</row>
    <row r="722" spans="1:20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</row>
    <row r="723" spans="1:20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</row>
    <row r="724" spans="1:20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</row>
    <row r="725" spans="1:20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</row>
    <row r="726" spans="1:20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</row>
    <row r="727" spans="1:20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</row>
    <row r="728" spans="1:20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</row>
    <row r="729" spans="1:20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</row>
    <row r="730" spans="1:20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</row>
    <row r="731" spans="1:20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</row>
    <row r="732" spans="1:20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</row>
    <row r="733" spans="1:20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</row>
    <row r="734" spans="1:20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</row>
    <row r="735" spans="1:20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</row>
    <row r="736" spans="1:20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</row>
    <row r="737" spans="1:20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</row>
    <row r="738" spans="1:20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</row>
    <row r="739" spans="1:20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</row>
    <row r="740" spans="1:20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</row>
    <row r="741" spans="1:20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</row>
    <row r="742" spans="1:20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</row>
    <row r="743" spans="1:20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</row>
    <row r="744" spans="1:20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</row>
    <row r="745" spans="1:20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</row>
    <row r="746" spans="1:20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</row>
    <row r="747" spans="1:20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</row>
    <row r="748" spans="1:20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</row>
    <row r="749" spans="1:20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</row>
    <row r="750" spans="1:20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</row>
    <row r="751" spans="1:20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</row>
    <row r="752" spans="1:20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</row>
    <row r="753" spans="1:20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</row>
    <row r="754" spans="1:20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</row>
    <row r="755" spans="1:20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</row>
    <row r="756" spans="1:20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</row>
    <row r="757" spans="1:20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</row>
    <row r="758" spans="1:20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</row>
    <row r="759" spans="1:20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</row>
    <row r="760" spans="1:20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</row>
    <row r="761" spans="1:20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</row>
    <row r="762" spans="1:20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</row>
    <row r="763" spans="1:20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</row>
    <row r="764" spans="1:20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</row>
    <row r="765" spans="1:20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</row>
    <row r="766" spans="1:20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</row>
    <row r="767" spans="1:20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</row>
    <row r="768" spans="1:20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</row>
    <row r="769" spans="1:20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</row>
    <row r="770" spans="1:20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</row>
    <row r="771" spans="1:20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</row>
    <row r="772" spans="1:20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</row>
    <row r="773" spans="1:20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</row>
    <row r="774" spans="1:20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</row>
    <row r="775" spans="1:20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</row>
    <row r="776" spans="1:20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</row>
    <row r="777" spans="1:20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</row>
    <row r="778" spans="1:20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</row>
    <row r="779" spans="1:20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</row>
    <row r="780" spans="1:20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</row>
    <row r="781" spans="1:20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</row>
    <row r="782" spans="1:20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</row>
    <row r="783" spans="1:20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</row>
    <row r="784" spans="1:20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</row>
    <row r="785" spans="1:20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</row>
    <row r="786" spans="1:20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</row>
    <row r="787" spans="1:20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</row>
    <row r="788" spans="1:20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</row>
    <row r="789" spans="1:20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</row>
    <row r="790" spans="1:20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</row>
    <row r="791" spans="1:20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</row>
    <row r="792" spans="1:20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</row>
    <row r="793" spans="1:20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</row>
    <row r="794" spans="1:20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</row>
    <row r="795" spans="1:20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</row>
    <row r="796" spans="1:20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</row>
    <row r="797" spans="1:20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</row>
    <row r="798" spans="1:20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</row>
    <row r="799" spans="1:20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</row>
    <row r="800" spans="1:20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</row>
    <row r="801" spans="1:20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</row>
    <row r="802" spans="1:20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</row>
    <row r="803" spans="1:20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</row>
    <row r="804" spans="1:20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</row>
    <row r="805" spans="1:20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</row>
    <row r="806" spans="1:20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</row>
    <row r="807" spans="1:20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</row>
    <row r="808" spans="1:20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</row>
    <row r="809" spans="1:20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</row>
    <row r="810" spans="1:20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</row>
    <row r="811" spans="1:20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</row>
    <row r="812" spans="1:20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</row>
    <row r="813" spans="1:20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</row>
    <row r="814" spans="1:20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</row>
    <row r="815" spans="1:20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</row>
    <row r="816" spans="1:20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</row>
    <row r="817" spans="1:20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</row>
    <row r="818" spans="1:20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</row>
    <row r="819" spans="1:20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</row>
    <row r="820" spans="1:20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</row>
    <row r="821" spans="1:20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</row>
    <row r="822" spans="1:20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</row>
    <row r="823" spans="1:20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</row>
    <row r="824" spans="1:20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</row>
    <row r="825" spans="1:20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</row>
    <row r="826" spans="1:20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</row>
    <row r="827" spans="1:20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</row>
    <row r="828" spans="1:20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</row>
    <row r="829" spans="1:20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</row>
    <row r="830" spans="1:20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</row>
    <row r="831" spans="1:20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</row>
    <row r="832" spans="1:20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</row>
    <row r="833" spans="1:20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</row>
    <row r="834" spans="1:20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</row>
    <row r="835" spans="1:20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</row>
    <row r="836" spans="1:20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</row>
    <row r="837" spans="1:20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</row>
    <row r="838" spans="1:20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</row>
    <row r="839" spans="1:20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</row>
    <row r="840" spans="1:20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</row>
    <row r="841" spans="1:20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</row>
    <row r="842" spans="1:20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</row>
    <row r="843" spans="1:20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</row>
    <row r="844" spans="1:20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</row>
    <row r="845" spans="1:20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</row>
    <row r="846" spans="1:20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</row>
    <row r="847" spans="1:20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</row>
    <row r="848" spans="1:20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</row>
    <row r="849" spans="1:20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</row>
    <row r="850" spans="1:20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</row>
    <row r="851" spans="1:20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</row>
    <row r="852" spans="1:20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</row>
    <row r="853" spans="1:20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</row>
    <row r="854" spans="1:20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</row>
    <row r="855" spans="1:20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</row>
    <row r="856" spans="1:20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</row>
    <row r="857" spans="1:20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</row>
    <row r="858" spans="1:20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</row>
    <row r="859" spans="1:20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</row>
    <row r="860" spans="1:20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</row>
    <row r="861" spans="1:20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</row>
    <row r="862" spans="1:20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</row>
    <row r="863" spans="1:20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</row>
    <row r="864" spans="1:20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</row>
    <row r="865" spans="1:20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</row>
    <row r="866" spans="1:20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</row>
    <row r="867" spans="1:20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</row>
    <row r="868" spans="1:20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</row>
    <row r="869" spans="1:20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</row>
    <row r="870" spans="1:20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</row>
    <row r="871" spans="1:20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</row>
    <row r="872" spans="1:20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</row>
    <row r="873" spans="1:20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</row>
    <row r="874" spans="1:20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</row>
    <row r="875" spans="1:20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</row>
    <row r="876" spans="1:20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</row>
    <row r="877" spans="1:20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</row>
    <row r="878" spans="1:20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</row>
    <row r="879" spans="1:20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</row>
    <row r="880" spans="1:20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</row>
    <row r="881" spans="1:20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</row>
    <row r="882" spans="1:20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</row>
    <row r="883" spans="1:20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</row>
    <row r="884" spans="1:20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</row>
    <row r="885" spans="1:20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</row>
    <row r="886" spans="1:20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</row>
    <row r="887" spans="1:20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</row>
    <row r="888" spans="1:20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</row>
    <row r="889" spans="1:20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</row>
    <row r="890" spans="1:20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</row>
    <row r="891" spans="1:20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</row>
    <row r="892" spans="1:20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</row>
    <row r="893" spans="1:20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</row>
    <row r="894" spans="1:20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</row>
    <row r="895" spans="1:20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</row>
    <row r="896" spans="1:20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</row>
    <row r="897" spans="1:20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</row>
    <row r="898" spans="1:20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</row>
    <row r="899" spans="1:20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</row>
    <row r="900" spans="1:20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</row>
    <row r="901" spans="1:20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</row>
    <row r="902" spans="1:20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</row>
    <row r="903" spans="1:20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</row>
    <row r="904" spans="1:20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</row>
    <row r="905" spans="1:20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</row>
    <row r="906" spans="1:20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</row>
    <row r="907" spans="1:20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</row>
    <row r="908" spans="1:20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</row>
    <row r="909" spans="1:20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</row>
    <row r="910" spans="1:20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</row>
    <row r="911" spans="1:20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</row>
    <row r="912" spans="1:20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</row>
    <row r="913" spans="1:20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</row>
    <row r="914" spans="1:20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</row>
    <row r="915" spans="1:20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</row>
    <row r="916" spans="1:20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</row>
    <row r="917" spans="1:20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</row>
    <row r="918" spans="1:20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</row>
    <row r="919" spans="1:20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</row>
    <row r="920" spans="1:20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</row>
    <row r="921" spans="1:20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</row>
    <row r="922" spans="1:20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</row>
    <row r="923" spans="1:20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</row>
    <row r="924" spans="1:20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</row>
    <row r="925" spans="1:20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</row>
    <row r="926" spans="1:20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</row>
    <row r="927" spans="1:20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</row>
    <row r="928" spans="1:20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</row>
    <row r="929" spans="1:20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</row>
    <row r="930" spans="1:20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</row>
    <row r="931" spans="1:20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</row>
    <row r="932" spans="1:20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</row>
    <row r="933" spans="1:20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</row>
    <row r="934" spans="1:20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</row>
    <row r="935" spans="1:20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</row>
    <row r="936" spans="1:20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</row>
    <row r="937" spans="1:20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</row>
    <row r="938" spans="1:20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</row>
    <row r="939" spans="1:20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</row>
    <row r="940" spans="1:20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</row>
    <row r="941" spans="1:20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</row>
    <row r="942" spans="1:20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</row>
    <row r="943" spans="1:20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</row>
    <row r="944" spans="1:20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</row>
    <row r="945" spans="1:20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</row>
    <row r="946" spans="1:20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</row>
    <row r="947" spans="1:20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</row>
    <row r="948" spans="1:20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</row>
    <row r="949" spans="1:20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</row>
    <row r="950" spans="1:20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</row>
    <row r="951" spans="1:20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</row>
    <row r="952" spans="1:20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</row>
    <row r="953" spans="1:20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</row>
    <row r="954" spans="1:20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</row>
    <row r="955" spans="1:20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</row>
    <row r="956" spans="1:20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</row>
    <row r="957" spans="1:20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</row>
    <row r="958" spans="1:20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</row>
    <row r="959" spans="1:20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</row>
    <row r="960" spans="1:20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</row>
    <row r="961" spans="1:20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</row>
    <row r="962" spans="1:20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</row>
    <row r="963" spans="1:20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</row>
    <row r="964" spans="1:20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</row>
    <row r="965" spans="1:20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</row>
    <row r="966" spans="1:20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</row>
    <row r="967" spans="1:20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</row>
    <row r="968" spans="1:20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</row>
    <row r="969" spans="1:20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</row>
    <row r="970" spans="1:20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</row>
    <row r="971" spans="1:20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</row>
    <row r="972" spans="1:20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</row>
    <row r="973" spans="1:20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</row>
    <row r="974" spans="1:20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</row>
    <row r="975" spans="1:20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</row>
    <row r="976" spans="1:20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</row>
    <row r="977" spans="1:20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</row>
    <row r="978" spans="1:20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</row>
    <row r="979" spans="1:20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</row>
    <row r="980" spans="1:20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</row>
    <row r="981" spans="1:20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</row>
    <row r="982" spans="1:20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</row>
    <row r="983" spans="1:20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</row>
    <row r="984" spans="1:20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</row>
    <row r="985" spans="1:20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</row>
    <row r="986" spans="1:20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</row>
    <row r="987" spans="1:20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</row>
    <row r="988" spans="1:20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</row>
    <row r="989" spans="1:20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</row>
    <row r="990" spans="1:20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</row>
    <row r="991" spans="1:20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</row>
  </sheetData>
  <mergeCells count="9">
    <mergeCell ref="E18:I18"/>
    <mergeCell ref="E19:I19"/>
    <mergeCell ref="E20:I20"/>
    <mergeCell ref="C3:D4"/>
    <mergeCell ref="E3:I4"/>
    <mergeCell ref="C5:D5"/>
    <mergeCell ref="E5:I5"/>
    <mergeCell ref="G7:I7"/>
    <mergeCell ref="C17:I17"/>
  </mergeCells>
  <conditionalFormatting sqref="E23">
    <cfRule type="cellIs" dxfId="43" priority="41" operator="between">
      <formula>0.76</formula>
      <formula>1</formula>
    </cfRule>
  </conditionalFormatting>
  <conditionalFormatting sqref="E23">
    <cfRule type="cellIs" dxfId="42" priority="42" operator="between">
      <formula>0.51</formula>
      <formula>0.75</formula>
    </cfRule>
  </conditionalFormatting>
  <conditionalFormatting sqref="E23">
    <cfRule type="cellIs" dxfId="41" priority="43" operator="between">
      <formula>0.26</formula>
      <formula>0.5</formula>
    </cfRule>
  </conditionalFormatting>
  <conditionalFormatting sqref="E23">
    <cfRule type="cellIs" dxfId="40" priority="44" operator="between">
      <formula>0</formula>
      <formula>0.26</formula>
    </cfRule>
  </conditionalFormatting>
  <conditionalFormatting sqref="E24">
    <cfRule type="cellIs" dxfId="39" priority="37" operator="between">
      <formula>0.76</formula>
      <formula>1</formula>
    </cfRule>
  </conditionalFormatting>
  <conditionalFormatting sqref="E24">
    <cfRule type="cellIs" dxfId="38" priority="38" operator="between">
      <formula>0.51</formula>
      <formula>0.75</formula>
    </cfRule>
  </conditionalFormatting>
  <conditionalFormatting sqref="E24">
    <cfRule type="cellIs" dxfId="37" priority="39" operator="between">
      <formula>0.26</formula>
      <formula>0.5</formula>
    </cfRule>
  </conditionalFormatting>
  <conditionalFormatting sqref="E24">
    <cfRule type="cellIs" dxfId="36" priority="40" operator="between">
      <formula>0</formula>
      <formula>0.26</formula>
    </cfRule>
  </conditionalFormatting>
  <conditionalFormatting sqref="E25">
    <cfRule type="cellIs" dxfId="35" priority="33" operator="between">
      <formula>0.76</formula>
      <formula>1</formula>
    </cfRule>
  </conditionalFormatting>
  <conditionalFormatting sqref="E25">
    <cfRule type="cellIs" dxfId="34" priority="34" operator="between">
      <formula>0.51</formula>
      <formula>0.75</formula>
    </cfRule>
  </conditionalFormatting>
  <conditionalFormatting sqref="E25">
    <cfRule type="cellIs" dxfId="33" priority="35" operator="between">
      <formula>0.26</formula>
      <formula>0.5</formula>
    </cfRule>
  </conditionalFormatting>
  <conditionalFormatting sqref="E25">
    <cfRule type="cellIs" dxfId="32" priority="36" operator="between">
      <formula>0</formula>
      <formula>0.26</formula>
    </cfRule>
  </conditionalFormatting>
  <conditionalFormatting sqref="E26">
    <cfRule type="cellIs" dxfId="31" priority="29" operator="between">
      <formula>0.76</formula>
      <formula>1</formula>
    </cfRule>
  </conditionalFormatting>
  <conditionalFormatting sqref="E26">
    <cfRule type="cellIs" dxfId="30" priority="30" operator="between">
      <formula>0.51</formula>
      <formula>0.75</formula>
    </cfRule>
  </conditionalFormatting>
  <conditionalFormatting sqref="E26">
    <cfRule type="cellIs" dxfId="29" priority="31" operator="between">
      <formula>0.26</formula>
      <formula>0.5</formula>
    </cfRule>
  </conditionalFormatting>
  <conditionalFormatting sqref="E26">
    <cfRule type="cellIs" dxfId="28" priority="32" operator="between">
      <formula>0</formula>
      <formula>0.26</formula>
    </cfRule>
  </conditionalFormatting>
  <conditionalFormatting sqref="E27">
    <cfRule type="cellIs" dxfId="27" priority="25" operator="between">
      <formula>0.76</formula>
      <formula>1</formula>
    </cfRule>
  </conditionalFormatting>
  <conditionalFormatting sqref="E27">
    <cfRule type="cellIs" dxfId="26" priority="26" operator="between">
      <formula>0.51</formula>
      <formula>0.75</formula>
    </cfRule>
  </conditionalFormatting>
  <conditionalFormatting sqref="E27">
    <cfRule type="cellIs" dxfId="25" priority="27" operator="between">
      <formula>0.26</formula>
      <formula>0.5</formula>
    </cfRule>
  </conditionalFormatting>
  <conditionalFormatting sqref="E27">
    <cfRule type="cellIs" dxfId="24" priority="28" operator="between">
      <formula>0</formula>
      <formula>0.26</formula>
    </cfRule>
  </conditionalFormatting>
  <conditionalFormatting sqref="G27">
    <cfRule type="cellIs" dxfId="23" priority="1" operator="between">
      <formula>0.76</formula>
      <formula>1</formula>
    </cfRule>
  </conditionalFormatting>
  <conditionalFormatting sqref="G23">
    <cfRule type="cellIs" dxfId="22" priority="17" operator="between">
      <formula>0.76</formula>
      <formula>1</formula>
    </cfRule>
  </conditionalFormatting>
  <conditionalFormatting sqref="G23">
    <cfRule type="cellIs" dxfId="21" priority="18" operator="between">
      <formula>0.51</formula>
      <formula>0.75</formula>
    </cfRule>
  </conditionalFormatting>
  <conditionalFormatting sqref="G23">
    <cfRule type="cellIs" dxfId="20" priority="19" operator="between">
      <formula>0.26</formula>
      <formula>0.5</formula>
    </cfRule>
  </conditionalFormatting>
  <conditionalFormatting sqref="G23">
    <cfRule type="cellIs" dxfId="19" priority="20" operator="between">
      <formula>0</formula>
      <formula>0.26</formula>
    </cfRule>
  </conditionalFormatting>
  <conditionalFormatting sqref="G24">
    <cfRule type="cellIs" dxfId="18" priority="13" operator="between">
      <formula>0.76</formula>
      <formula>1</formula>
    </cfRule>
  </conditionalFormatting>
  <conditionalFormatting sqref="G24">
    <cfRule type="cellIs" dxfId="17" priority="14" operator="between">
      <formula>0.51</formula>
      <formula>0.75</formula>
    </cfRule>
  </conditionalFormatting>
  <conditionalFormatting sqref="G24">
    <cfRule type="cellIs" dxfId="16" priority="15" operator="between">
      <formula>0.26</formula>
      <formula>0.5</formula>
    </cfRule>
  </conditionalFormatting>
  <conditionalFormatting sqref="G24">
    <cfRule type="cellIs" dxfId="15" priority="16" operator="between">
      <formula>0</formula>
      <formula>0.26</formula>
    </cfRule>
  </conditionalFormatting>
  <conditionalFormatting sqref="G25">
    <cfRule type="cellIs" dxfId="14" priority="9" operator="between">
      <formula>0.76</formula>
      <formula>1</formula>
    </cfRule>
  </conditionalFormatting>
  <conditionalFormatting sqref="G25">
    <cfRule type="cellIs" dxfId="13" priority="10" operator="between">
      <formula>0.51</formula>
      <formula>0.75</formula>
    </cfRule>
  </conditionalFormatting>
  <conditionalFormatting sqref="G25">
    <cfRule type="cellIs" dxfId="12" priority="11" operator="between">
      <formula>0.26</formula>
      <formula>0.5</formula>
    </cfRule>
  </conditionalFormatting>
  <conditionalFormatting sqref="G25">
    <cfRule type="cellIs" dxfId="11" priority="12" operator="between">
      <formula>0</formula>
      <formula>0.26</formula>
    </cfRule>
  </conditionalFormatting>
  <conditionalFormatting sqref="G26">
    <cfRule type="cellIs" dxfId="10" priority="5" operator="between">
      <formula>0.76</formula>
      <formula>1</formula>
    </cfRule>
  </conditionalFormatting>
  <conditionalFormatting sqref="G26">
    <cfRule type="cellIs" dxfId="9" priority="6" operator="between">
      <formula>0.51</formula>
      <formula>0.75</formula>
    </cfRule>
  </conditionalFormatting>
  <conditionalFormatting sqref="G26">
    <cfRule type="cellIs" dxfId="8" priority="7" operator="between">
      <formula>0.26</formula>
      <formula>0.5</formula>
    </cfRule>
  </conditionalFormatting>
  <conditionalFormatting sqref="G26">
    <cfRule type="cellIs" dxfId="7" priority="8" operator="between">
      <formula>0</formula>
      <formula>0.26</formula>
    </cfRule>
  </conditionalFormatting>
  <conditionalFormatting sqref="G27">
    <cfRule type="cellIs" dxfId="6" priority="2" operator="between">
      <formula>0.51</formula>
      <formula>0.75</formula>
    </cfRule>
  </conditionalFormatting>
  <conditionalFormatting sqref="G27">
    <cfRule type="cellIs" dxfId="5" priority="3" operator="between">
      <formula>0.26</formula>
      <formula>0.5</formula>
    </cfRule>
  </conditionalFormatting>
  <conditionalFormatting sqref="G27">
    <cfRule type="cellIs" dxfId="4" priority="4" operator="between">
      <formula>0</formula>
      <formula>0.26</formula>
    </cfRule>
  </conditionalFormatting>
  <dataValidations count="2">
    <dataValidation type="list" allowBlank="1" showErrorMessage="1" sqref="D19:D20">
      <formula1>"Si,No"</formula1>
    </dataValidation>
    <dataValidation type="list" allowBlank="1" showErrorMessage="1" sqref="D18">
      <formula1>"Si,No,En proceso"</formula1>
    </dataValidation>
  </dataValidations>
  <pageMargins left="0.7" right="0.7" top="0.75" bottom="0.75" header="0" footer="0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stopIfTrue="1" operator="lessThanOrEqual" id="{9712D07C-4293-416A-98CE-955E613D1082}">
            <xm:f>'[Informe del estado del sistema de control interno segundo semestre de 2020.xlsx]Instructivo'!#REF!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cellIs" priority="22" stopIfTrue="1" operator="lessThanOrEqual" id="{97CEBBA9-301E-4CE2-B843-2BF4E608F96E}">
            <xm:f>'[Informe del estado del sistema de control interno segundo semestre de 2020.xlsx]Instructivo'!#REF!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stopIfTrue="1" operator="lessThanOrEqual" id="{C5507AB8-41BB-498B-9C50-9285D4089722}">
            <xm:f>'[Informe del estado del sistema de control interno segundo semestre de 2020.xlsx]Instructivo'!#REF!</xm:f>
            <x14:dxf>
              <fill>
                <patternFill>
                  <bgColor rgb="FF92D050"/>
                </patternFill>
              </fill>
            </x14:dxf>
          </x14:cfRule>
          <x14:cfRule type="cellIs" priority="24" operator="lessThanOrEqual" id="{9266BD21-6170-4CC1-9294-2693FBEAC4FA}">
            <xm:f>'[Informe del estado del sistema de control interno segundo semestre de 2020.xlsx]Instructivo'!#REF!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m:sqref>G7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28"/>
  <sheetViews>
    <sheetView workbookViewId="0">
      <selection activeCell="D23" sqref="D23"/>
    </sheetView>
  </sheetViews>
  <sheetFormatPr baseColWidth="10" defaultRowHeight="12.75" x14ac:dyDescent="0.2"/>
  <cols>
    <col min="1" max="1" width="75.28515625" style="44" customWidth="1"/>
    <col min="2" max="2" width="15.7109375" style="44" customWidth="1"/>
    <col min="3" max="16384" width="11.42578125" style="44"/>
  </cols>
  <sheetData>
    <row r="5" spans="1:2" ht="38.25" x14ac:dyDescent="0.2">
      <c r="A5" s="47" t="s">
        <v>36</v>
      </c>
      <c r="B5" s="47" t="s">
        <v>37</v>
      </c>
    </row>
    <row r="6" spans="1:2" x14ac:dyDescent="0.2">
      <c r="A6" s="48" t="s">
        <v>38</v>
      </c>
      <c r="B6" s="49">
        <v>0.66666666666666663</v>
      </c>
    </row>
    <row r="7" spans="1:2" x14ac:dyDescent="0.2">
      <c r="A7" s="45" t="s">
        <v>39</v>
      </c>
      <c r="B7" s="46">
        <v>0.6</v>
      </c>
    </row>
    <row r="8" spans="1:2" x14ac:dyDescent="0.2">
      <c r="A8" s="45" t="s">
        <v>40</v>
      </c>
      <c r="B8" s="46">
        <v>0.83333333333333337</v>
      </c>
    </row>
    <row r="9" spans="1:2" ht="25.5" x14ac:dyDescent="0.2">
      <c r="A9" s="45" t="s">
        <v>41</v>
      </c>
      <c r="B9" s="46">
        <v>0.66666666666666663</v>
      </c>
    </row>
    <row r="10" spans="1:2" ht="25.5" x14ac:dyDescent="0.2">
      <c r="A10" s="45" t="s">
        <v>42</v>
      </c>
      <c r="B10" s="46">
        <v>0.7857142857142857</v>
      </c>
    </row>
    <row r="11" spans="1:2" x14ac:dyDescent="0.2">
      <c r="A11" s="45" t="s">
        <v>43</v>
      </c>
      <c r="B11" s="46">
        <v>0.5</v>
      </c>
    </row>
    <row r="12" spans="1:2" x14ac:dyDescent="0.2">
      <c r="A12" s="48" t="s">
        <v>44</v>
      </c>
      <c r="B12" s="49">
        <v>0.5357142857142857</v>
      </c>
    </row>
    <row r="13" spans="1:2" ht="25.5" x14ac:dyDescent="0.2">
      <c r="A13" s="45" t="s">
        <v>45</v>
      </c>
      <c r="B13" s="46">
        <v>0.6</v>
      </c>
    </row>
    <row r="14" spans="1:2" x14ac:dyDescent="0.2">
      <c r="A14" s="45" t="s">
        <v>46</v>
      </c>
      <c r="B14" s="46">
        <v>0.5</v>
      </c>
    </row>
    <row r="15" spans="1:2" x14ac:dyDescent="0.2">
      <c r="A15" s="48" t="s">
        <v>47</v>
      </c>
      <c r="B15" s="49">
        <v>0.5</v>
      </c>
    </row>
    <row r="16" spans="1:2" x14ac:dyDescent="0.2">
      <c r="A16" s="45" t="s">
        <v>48</v>
      </c>
      <c r="B16" s="46">
        <v>0.5</v>
      </c>
    </row>
    <row r="17" spans="1:2" x14ac:dyDescent="0.2">
      <c r="A17" s="45" t="s">
        <v>49</v>
      </c>
      <c r="B17" s="46">
        <v>0.5</v>
      </c>
    </row>
    <row r="18" spans="1:2" x14ac:dyDescent="0.2">
      <c r="A18" s="45" t="s">
        <v>50</v>
      </c>
      <c r="B18" s="46">
        <v>0.5</v>
      </c>
    </row>
    <row r="19" spans="1:2" x14ac:dyDescent="0.2">
      <c r="A19" s="45" t="s">
        <v>51</v>
      </c>
      <c r="B19" s="46">
        <v>0.5</v>
      </c>
    </row>
    <row r="20" spans="1:2" x14ac:dyDescent="0.2">
      <c r="A20" s="48" t="s">
        <v>52</v>
      </c>
      <c r="B20" s="49">
        <v>0.5</v>
      </c>
    </row>
    <row r="21" spans="1:2" x14ac:dyDescent="0.2">
      <c r="A21" s="45" t="s">
        <v>53</v>
      </c>
      <c r="B21" s="46">
        <v>0.5</v>
      </c>
    </row>
    <row r="22" spans="1:2" x14ac:dyDescent="0.2">
      <c r="A22" s="45" t="s">
        <v>54</v>
      </c>
      <c r="B22" s="46">
        <v>0.5</v>
      </c>
    </row>
    <row r="23" spans="1:2" x14ac:dyDescent="0.2">
      <c r="A23" s="45" t="s">
        <v>55</v>
      </c>
      <c r="B23" s="46">
        <v>0.5</v>
      </c>
    </row>
    <row r="24" spans="1:2" x14ac:dyDescent="0.2">
      <c r="A24" s="48" t="s">
        <v>56</v>
      </c>
      <c r="B24" s="49">
        <v>0.45833333333333331</v>
      </c>
    </row>
    <row r="25" spans="1:2" ht="25.5" x14ac:dyDescent="0.2">
      <c r="A25" s="45" t="s">
        <v>57</v>
      </c>
      <c r="B25" s="46">
        <v>0.5</v>
      </c>
    </row>
    <row r="26" spans="1:2" x14ac:dyDescent="0.2">
      <c r="A26" s="45" t="s">
        <v>58</v>
      </c>
      <c r="B26" s="46">
        <v>0.33333333333333331</v>
      </c>
    </row>
    <row r="27" spans="1:2" x14ac:dyDescent="0.2">
      <c r="A27" s="45" t="s">
        <v>59</v>
      </c>
      <c r="B27" s="46">
        <v>0.5</v>
      </c>
    </row>
    <row r="28" spans="1:2" x14ac:dyDescent="0.2">
      <c r="A28" s="48" t="s">
        <v>60</v>
      </c>
      <c r="B28" s="49">
        <v>0.54938271604938271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Conclusiones</vt:lpstr>
      <vt:lpstr>Resumen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Daniel Quilaguy Bernal</dc:creator>
  <cp:lastModifiedBy>José Daniel Quilaguy Bernal</cp:lastModifiedBy>
  <dcterms:created xsi:type="dcterms:W3CDTF">2021-01-29T05:03:00Z</dcterms:created>
  <dcterms:modified xsi:type="dcterms:W3CDTF">2021-01-29T05:51:34Z</dcterms:modified>
</cp:coreProperties>
</file>