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quilaguy\Downloads\"/>
    </mc:Choice>
  </mc:AlternateContent>
  <bookViews>
    <workbookView xWindow="0" yWindow="0" windowWidth="24000" windowHeight="9735" tabRatio="689"/>
  </bookViews>
  <sheets>
    <sheet name="RESUMEN" sheetId="17" r:id="rId1"/>
    <sheet name="0. L Estratégica" sheetId="7" r:id="rId2"/>
    <sheet name="1. P. Estratégicos" sheetId="9" r:id="rId3"/>
    <sheet name="1. P. Misionales" sheetId="11" r:id="rId4"/>
    <sheet name="1. P. Apoyo" sheetId="10" r:id="rId5"/>
    <sheet name="1. P. Evaluación" sheetId="13" r:id="rId6"/>
    <sheet name="2. Segunda linea" sheetId="16" r:id="rId7"/>
    <sheet name="3. Tercera linea" sheetId="15" r:id="rId8"/>
  </sheets>
  <externalReferences>
    <externalReference r:id="rId9"/>
  </externalReferences>
  <definedNames>
    <definedName name="_xlnm._FilterDatabase" localSheetId="1" hidden="1">'0. L Estratégica'!$A$2:$G$24</definedName>
    <definedName name="_xlnm._FilterDatabase" localSheetId="4" hidden="1">'1. P. Apoyo'!$A$2:$G$2</definedName>
    <definedName name="_xlnm._FilterDatabase" localSheetId="2">'1. P. Estratégicos'!$A$2:$I$31</definedName>
    <definedName name="_xlnm._FilterDatabase" localSheetId="5" hidden="1">'1. P. Evaluación'!$A$2:$G$2</definedName>
    <definedName name="_xlnm._FilterDatabase" localSheetId="3" hidden="1">'1. P. Misionales'!$A$2:$H$32</definedName>
    <definedName name="_xlnm._FilterDatabase" localSheetId="6" hidden="1">'2. Segunda linea'!$A$2:$G$27</definedName>
    <definedName name="_xlnm._FilterDatabase" localSheetId="7" hidden="1">'3. Tercera linea'!$B$2:$G$2</definedName>
    <definedName name="MECI" localSheetId="1">#REF!</definedName>
    <definedName name="MECI" localSheetId="4">#REF!</definedName>
    <definedName name="MECI" localSheetId="2">#REF!</definedName>
    <definedName name="MECI" localSheetId="5">#REF!</definedName>
    <definedName name="MECI" localSheetId="3">#REF!</definedName>
    <definedName name="MECI" localSheetId="6">#REF!</definedName>
    <definedName name="MECI" localSheetId="7">#REF!</definedName>
    <definedName name="MECI">#REF!</definedName>
    <definedName name="NUEVO">'[1]Productos MECI'!$C$4:$C$32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7" l="1"/>
  <c r="F20" i="17"/>
  <c r="F10" i="17"/>
  <c r="F7" i="17"/>
  <c r="G25" i="7" l="1"/>
  <c r="D8" i="17" s="1"/>
  <c r="E26" i="17"/>
  <c r="E25" i="17"/>
  <c r="H25" i="17" s="1"/>
  <c r="E19" i="17"/>
  <c r="E22" i="17"/>
  <c r="E11" i="17"/>
  <c r="H11" i="17" s="1"/>
  <c r="E9" i="17"/>
  <c r="E10" i="17"/>
  <c r="E7" i="17"/>
  <c r="M32" i="11"/>
  <c r="E13" i="17" s="1"/>
  <c r="G32" i="9"/>
  <c r="J7" i="17" l="1"/>
  <c r="D27" i="17"/>
  <c r="F27" i="17"/>
  <c r="I32" i="11" l="1"/>
  <c r="I32" i="9"/>
  <c r="H13" i="17" l="1"/>
  <c r="I27" i="16"/>
  <c r="I32" i="10"/>
  <c r="E21" i="17" s="1"/>
  <c r="H21" i="17" l="1"/>
  <c r="H27" i="16"/>
  <c r="J27" i="16"/>
  <c r="K27" i="16"/>
  <c r="L27" i="16"/>
  <c r="M27" i="16"/>
  <c r="G27" i="16"/>
  <c r="G27" i="15"/>
  <c r="G24" i="17" s="1"/>
  <c r="H32" i="13"/>
  <c r="G32" i="13"/>
  <c r="H26" i="17" s="1"/>
  <c r="H32" i="10"/>
  <c r="E18" i="17" s="1"/>
  <c r="J32" i="10"/>
  <c r="H23" i="17" s="1"/>
  <c r="K32" i="10"/>
  <c r="E20" i="17" s="1"/>
  <c r="L32" i="10"/>
  <c r="G32" i="10"/>
  <c r="H19" i="17" s="1"/>
  <c r="L32" i="11"/>
  <c r="K32" i="11"/>
  <c r="G32" i="11"/>
  <c r="J32" i="11"/>
  <c r="J24" i="17" l="1"/>
  <c r="I25" i="17" s="1"/>
  <c r="G27" i="17"/>
  <c r="J18" i="17"/>
  <c r="I19" i="17" s="1"/>
  <c r="E12" i="17"/>
  <c r="E14" i="17"/>
  <c r="H14" i="17" s="1"/>
  <c r="E15" i="17"/>
  <c r="H15" i="17" s="1"/>
  <c r="H24" i="17"/>
  <c r="H22" i="17"/>
  <c r="H18" i="17"/>
  <c r="H20" i="17"/>
  <c r="H17" i="17"/>
  <c r="H32" i="11"/>
  <c r="H10" i="17"/>
  <c r="H9" i="17"/>
  <c r="H32" i="9"/>
  <c r="J11" i="17" l="1"/>
  <c r="I11" i="17" s="1"/>
  <c r="E27" i="17"/>
  <c r="H12" i="17"/>
  <c r="I22" i="17"/>
  <c r="I21" i="17"/>
  <c r="I20" i="17"/>
  <c r="I18" i="17"/>
  <c r="I23" i="17"/>
  <c r="I26" i="17"/>
  <c r="I24" i="17"/>
  <c r="H16" i="17"/>
  <c r="H8" i="17"/>
  <c r="H7" i="17"/>
  <c r="I7" i="17" s="1"/>
  <c r="I14" i="17" l="1"/>
  <c r="H27" i="17"/>
  <c r="I16" i="17"/>
  <c r="I13" i="17"/>
  <c r="I12" i="17"/>
  <c r="I15" i="17"/>
  <c r="I17" i="17"/>
  <c r="I9" i="17" l="1"/>
  <c r="I8" i="17"/>
  <c r="J27" i="17"/>
  <c r="I10" i="17"/>
</calcChain>
</file>

<file path=xl/sharedStrings.xml><?xml version="1.0" encoding="utf-8"?>
<sst xmlns="http://schemas.openxmlformats.org/spreadsheetml/2006/main" count="1521" uniqueCount="642">
  <si>
    <t>1. Directora
2. Subdirector académico
3. Subdirectora administrativa y financiera</t>
  </si>
  <si>
    <t>Analizar las causas</t>
  </si>
  <si>
    <t>Tomar las decisiones estratégicas para encaminar la gestión hacia el logro de los resultados; en caso de detectarse deficiencias en los ejercicios de autoevaluación y evaluación independiente</t>
  </si>
  <si>
    <t>0.22</t>
  </si>
  <si>
    <t>Busca que el Instituto Caro y Cuervo haga seguimiento oportuno al estado de la gestión de los riesgos y los controles, esto se puede llevar a cabo a partir de dos tipos de evaluación concurrente o autoevaluación o evaluación independiente</t>
  </si>
  <si>
    <t>Actividades de monitoreo</t>
  </si>
  <si>
    <t>Incluir a los líderes de sistemas de gestión en capacitaciones específicas</t>
  </si>
  <si>
    <t>Asegurar que los servidores responsables (tanto de la Segunda como de la Tercera Línea Defensa) cuenten con los conocimientos necesarios y se generen recursos para la mejora de sus  competencias</t>
  </si>
  <si>
    <t>0.21</t>
  </si>
  <si>
    <t>Tomar decisiones derivadas</t>
  </si>
  <si>
    <t>Analizar las evaluaciones de la gestión del riesgo, elaboradas por la Segunda y Tercera Línea de Defensa</t>
  </si>
  <si>
    <t>0.20</t>
  </si>
  <si>
    <t>Establecer directrices para comunicación con la ciudadanía</t>
  </si>
  <si>
    <t>Establecer políticas y mecanismos efectivos de comunicación con la ciudadanía (incluidas líneas de denuncia), grupos de valor y organismos gubernamentales o de control, para facilitar el ejercicio de evaluación y control</t>
  </si>
  <si>
    <t>0.19</t>
  </si>
  <si>
    <t>La información sirve como base para conocer el estado de los controles, así como para conocer el avance de la gestión del Instituto Caro y Cuervo. La comunicación permite que los servidores públicos comprendan sus roles y responsabilidades y sirve como medio para la rendición de cuentas</t>
  </si>
  <si>
    <t>Información y
Comunicación</t>
  </si>
  <si>
    <t>Establecer directrices de responsabilidad para el envío de información al interior y exterior del instituto</t>
  </si>
  <si>
    <t>Establecer políticas apropiadas para el reporte de información fuera de la entidad y directrices sobre el manejo de información de carácter reservado; personas autorizadas para brindar información; regulaciones de privacidad y tratamiento de datos personales</t>
  </si>
  <si>
    <t>0.18</t>
  </si>
  <si>
    <t>Evaluar la comunicación interna</t>
  </si>
  <si>
    <t>Definir políticas y lineamientos sobre la generación y comunicación efectiva de la información y garantizar la disponibilidad, confiabilidad, integridad y seguridad de la misma como soporte para llevar a cabo las responsabilidades de control interno por parte de la entidad</t>
  </si>
  <si>
    <t>0.17</t>
  </si>
  <si>
    <t>La información sirve como base para conocer el estado de los controles, así como para conocer el avance de la gestión de la entidad. La comunicación permite que los servidores públicos comprendan sus roles y responsabilidades y sirve como medio para la rendición de cuentas</t>
  </si>
  <si>
    <t>Establecer el diagnóstico de necesidades de información</t>
  </si>
  <si>
    <t>Identificar las necesidades de información de la entidad, para una adecuada gestión del riesgo y la definición de controles que aseguren el cumplimiento de los objetivos de la entidad</t>
  </si>
  <si>
    <t>0.16</t>
  </si>
  <si>
    <t>Monitorear los riesgos</t>
  </si>
  <si>
    <t>Hacer seguimiento a la adopción, implementación y aplicación de controles</t>
  </si>
  <si>
    <t>0.15</t>
  </si>
  <si>
    <t>Acciones determinadas por el Instituto Caro y Cuervo generalmente expresadas a través de póliticas de operación, procesos y procedimientos que contribuyen al desarrollo de las directrices impartidas por la alta dirección frente al logro de los objetivos</t>
  </si>
  <si>
    <t>Actividades de
Control</t>
  </si>
  <si>
    <t>Tomar decisiones frente a la materialización de riesgos</t>
  </si>
  <si>
    <t>Establecer las políticas de operación encaminadas a controlar los riesgos que pueden llegar a incidir en el cumplimiento de los objetivos institucionales</t>
  </si>
  <si>
    <t>0.14</t>
  </si>
  <si>
    <t>Tomar decisiones frente a la responsabilidad de controlar</t>
  </si>
  <si>
    <t>Establecer los niveles de autoridad y responsabilidad frente a la implementación de las actividades de control y verificar que en los procesos se realicen las actividades de control necesarias, para abordar y mitigar los riesgos y lograr el cumplimiento de los objetivos institucionales</t>
  </si>
  <si>
    <t>0.13</t>
  </si>
  <si>
    <t>Secretario del Comité institucional de coordinación de control interno</t>
  </si>
  <si>
    <t>El Comité Institucional de Coordinación de Control Interno, evalúa y da línea sobre la administración de los riesgos en la entidad</t>
  </si>
  <si>
    <t>0.12</t>
  </si>
  <si>
    <t>Proceso dinámico e interactivo que le permite al Instituto Caro y Cuervo identificar, evaluar y gestionar aquelos eventos tanto internos como externos que puedan afectar o impedir el logro de sus objetivos institucionales</t>
  </si>
  <si>
    <t>Evaluación del riesgo</t>
  </si>
  <si>
    <t>Evaluar el cumplimiento de planes y elaboración de planes de mejoramiento derivados</t>
  </si>
  <si>
    <t>Hacer seguimiento a la gestión institucional, incluida la administración de los riesgos y la aplicación de controles</t>
  </si>
  <si>
    <t>0.11</t>
  </si>
  <si>
    <t>Evaluar el cumplimiento de la política</t>
  </si>
  <si>
    <t>Establecer la Política de Administración del Riesgo</t>
  </si>
  <si>
    <t>0.10</t>
  </si>
  <si>
    <t>Establecer estrategias, metas y objetivos institucionales</t>
  </si>
  <si>
    <t>Como requisito para la gestión del riesgo, establecer objetivos institucionales alineados con el propósito fundamental, metas y estrategias de la entidad</t>
  </si>
  <si>
    <t>0.9</t>
  </si>
  <si>
    <t>Analizar los resultados de la evaluación del desempeño de los servidores, así como los resultados de la gestión, con el fin de considerar posibles ajustes a las acciones de talento humano que se vienen implementando, en temas de capacitación, incentivos, programas de bienestar u otras que se estén adelantando</t>
  </si>
  <si>
    <t>0.8</t>
  </si>
  <si>
    <t>Conjunto de condiciones mínimas que brinda la alta dirección del Instituto Caro y Cuervo con el fin de mejorar y fortalecer su sistema de control interno</t>
  </si>
  <si>
    <t>Ambiente de control</t>
  </si>
  <si>
    <t>Analizar la información proveniente de los reportes clave definidos (financieros, contables, resultados en la gestión, contratación, ejecución presupuestal)</t>
  </si>
  <si>
    <t>0.7</t>
  </si>
  <si>
    <t>Realizar cambios organizacionales</t>
  </si>
  <si>
    <t>Alinear la gestión del talento humano con la planeación institucional (planeación del talento humano) y hacerlo de acuerdo con el marco normativo que regula a la entidad</t>
  </si>
  <si>
    <t>0.6</t>
  </si>
  <si>
    <t>Establecer controles adecuados y aplicarlos permanentemente</t>
  </si>
  <si>
    <t>Adoptar manuales de procesos y procedimientos</t>
  </si>
  <si>
    <t>0.5</t>
  </si>
  <si>
    <t>Establecer políticas administrativas y académicas
Revisar funciones de grupos y funcionarios 
Armonizar la gestión por procesos con la estructura</t>
  </si>
  <si>
    <t>Determinar las políticas y estrategias que aseguran que la estructura, procesos, funciones, autoridad y responsabilidad, estén claramente definidas para el logro de los objetivos de la entidad</t>
  </si>
  <si>
    <t>0.4</t>
  </si>
  <si>
    <t>Ejecutar el plan estratégico institucional y evaluar los resultados</t>
  </si>
  <si>
    <t>Liderar el Direccionamiento Estratégico de la entidad y adoptar los planes, programas y proyectos de la entidad, alineados con su propósito fundamental y los mecanismos y responsables para ejercer su seguimiento y evaluación</t>
  </si>
  <si>
    <t>0.3</t>
  </si>
  <si>
    <t>Desarrollar estrategías para el cumplimiento del código de integridad</t>
  </si>
  <si>
    <t>Promover la integridad (valores), el cumplimiento de estándares de conducta y la práctica de los principios del servicio público, para lo cual es útil definir un código de ética, adoptar el código de integridad propuesto por Función Pública o un documento equivalente</t>
  </si>
  <si>
    <t>0.2</t>
  </si>
  <si>
    <t>Evaluar el compromiso con los valores
Autoevaluar la gestión frente a las metas y objetivos propuestos.
Establecer planes de mejoramiento a partir de las autoevaluaciones</t>
  </si>
  <si>
    <t>Diseñar, mantener y mejorar el Sistema de Control Interno SCI</t>
  </si>
  <si>
    <t>0.1</t>
  </si>
  <si>
    <t>Acciones ejecutadas</t>
  </si>
  <si>
    <t>Accciones esperadas</t>
  </si>
  <si>
    <t>Responsabilidad</t>
  </si>
  <si>
    <t>#</t>
  </si>
  <si>
    <t>Definición</t>
  </si>
  <si>
    <t>Componente</t>
  </si>
  <si>
    <t>1.1</t>
  </si>
  <si>
    <t>Promover y cumplir, a través de su ejemplo, los estándares de conducta y la práctica de los principios del servicio público, establecidos en el código de ética, código de integridad propuesto por Función Pública o documento equivalente. Es recomendable definir sesiones o reuniones que faciliten un intercambio de información y análisis sobre posibles desviaciones que se estén presentando</t>
  </si>
  <si>
    <t>Controlar el cumplimiento de los estándares</t>
  </si>
  <si>
    <t>Líderes ejecutores de proceso</t>
  </si>
  <si>
    <t>1.2</t>
  </si>
  <si>
    <t>Cumplir los lineamientos del Direccionamiento
Estratégico y la planeación institucional, e informar al Representante Legal sobre la gestión de la entidad y avance en el logro de resultados y cumplimiento de objetivos, para tomar las decisiones a que haya lugar</t>
  </si>
  <si>
    <t>Comunicar la gestión al directivo inmediato</t>
  </si>
  <si>
    <t>1.3</t>
  </si>
  <si>
    <t>Cumplir las políticas y estrategias establecidas para el desarrollo de los servidores a su cargo, evaluar su desempeño y promover el diseño de planes de mejoramiento individual.</t>
  </si>
  <si>
    <t>Controlar el cumplimiento de los compromisos individuales</t>
  </si>
  <si>
    <t>1.4</t>
  </si>
  <si>
    <t>Facilitar la implementación y apropiación del código de ética, código de Integridad propuesto por función pública o documento equivalente, por parte de los servidores públicos</t>
  </si>
  <si>
    <t>Divulgar las buenas prácticas de integridad</t>
  </si>
  <si>
    <t>Coordinadora grupo talento humano</t>
  </si>
  <si>
    <t>1.5</t>
  </si>
  <si>
    <t>Evaluar el clima laboral y establecer las acciones para su fortalecimiento</t>
  </si>
  <si>
    <t xml:space="preserve">Elaborar planes de mejoramiento </t>
  </si>
  <si>
    <t>1.6</t>
  </si>
  <si>
    <t>Monitorear el cumplimiento e impacto de los planes de desarrollo del talento humano (PIC, Programas de Bienestar y de Calidad de vida laboral) y determinar las acciones de mejora correspondientes</t>
  </si>
  <si>
    <t>Evaluar los planes</t>
  </si>
  <si>
    <t>1.7</t>
  </si>
  <si>
    <t>Consolidar información sobre los procesos de
evaluación de desempeño de los servidores y generar reportes que faciliten a la Alta Dirección tomar decisiones en material de talento humano</t>
  </si>
  <si>
    <t>Informar a la dirección sobre el desempeño</t>
  </si>
  <si>
    <t>1.8</t>
  </si>
  <si>
    <t>Las áreas de control disciplinario y los grupos de apoyo que reciban y tramiten temas de convivencia brindan el apoyo necesario a la entidad, de acuerdo con las funciones normativas que les corresponde</t>
  </si>
  <si>
    <t>Asesorar acciones para la convivencia</t>
  </si>
  <si>
    <t>1. Subdirección administrativa y financiera
2. Coordinadora grupo talento humano</t>
  </si>
  <si>
    <t>1.9</t>
  </si>
  <si>
    <t>1.10</t>
  </si>
  <si>
    <t>Definir y diseñar los controles a los riesgos</t>
  </si>
  <si>
    <t>Actualizar los controles a los riesgos</t>
  </si>
  <si>
    <t>1.11</t>
  </si>
  <si>
    <t>Gestionar los riesgos con base en la política de administración del riesgo</t>
  </si>
  <si>
    <t>Brindar capacitación al grupo o equipo</t>
  </si>
  <si>
    <t>1.12</t>
  </si>
  <si>
    <t>Identificar y controlar los riesgos relacionados con posibles actos de corrupción en el ejercicio de sus funciones y el cumplimiento de sus objetivos, así como en la prestación del servicio y/o relacionados con el logro de los objetivos</t>
  </si>
  <si>
    <t>Priorizar los riesgos</t>
  </si>
  <si>
    <t>1.13</t>
  </si>
  <si>
    <t>Elaborar los mapas de riesgo, incluidos los riesgos de corrupción</t>
  </si>
  <si>
    <t>Condolidar los mapas de riesgo</t>
  </si>
  <si>
    <t>Coordinadora grupo de planeación</t>
  </si>
  <si>
    <t>1.14</t>
  </si>
  <si>
    <t>Implementar procesos para identificar, disuadir y detectar fraudes; y revisan la exposición de la entidad al fraude con el auditor interno de la entidad (en caso de que haya)</t>
  </si>
  <si>
    <t>Análizar el riesgo de fraude</t>
  </si>
  <si>
    <t>Coordinadora grupo gestión financiera</t>
  </si>
  <si>
    <t>1.15</t>
  </si>
  <si>
    <t>Contar con responsables de riesgo en todos los procesos y/o áreas funcionales</t>
  </si>
  <si>
    <t>Designar responsables de gestionar los riesgos en cada grupo</t>
  </si>
  <si>
    <t>1.16</t>
  </si>
  <si>
    <t>Establecer actividades de control que contribuyan a garantizar que las respuestas dadas para abordar y mitigar riesgos del proceso, se llevan a cabo de manera efectiva, para el cumplimiento de los objetivos</t>
  </si>
  <si>
    <t>Monitorear los controles a los riesgos</t>
  </si>
  <si>
    <t>1.17</t>
  </si>
  <si>
    <t>Mantener controles internos efectivos para ejecutar la gestión del riesgo y el control en el día a día</t>
  </si>
  <si>
    <t>Monitorear los controles del proceso</t>
  </si>
  <si>
    <t>1.18</t>
  </si>
  <si>
    <t>Diseñar e implementar procedimientos detallados que sirvan como controles y supervisar la ejecución de esos procedimientos por parte de los servidores públicos a su cargo</t>
  </si>
  <si>
    <t>Monitorear los controles de los procedimientos aplicados</t>
  </si>
  <si>
    <t>1.19</t>
  </si>
  <si>
    <t>Establecer responsabilidades para el desarrollo de las actividades de control y asegurar que personas competentes y con autoridad suficiente, efectúen dichas actividades con diligencia y oportunidad</t>
  </si>
  <si>
    <t>Establecer la autoridad en la ejecución del control</t>
  </si>
  <si>
    <t>1.20</t>
  </si>
  <si>
    <t>Diseñar e implementar las respectivas actividades de control. Esto incluye reajustar y comunicar políticas y procedimientos y asegurar que los controles son adecuados para apoyar el logro de los objetivos</t>
  </si>
  <si>
    <t>Diseñar o rediseñar controles (riesgos, proceso o procedimientos)</t>
  </si>
  <si>
    <t>1.21</t>
  </si>
  <si>
    <t>Aplicar las políticas y lineamientos para generar y comunicar la información relevante, de manera oportuna, confiable, íntegra y segura, que dé cuenta de la gestión de la entidad y facilite las acciones de control</t>
  </si>
  <si>
    <t>Aplicar lineamientos para la comunicación y manejo de la información</t>
  </si>
  <si>
    <t>1.22</t>
  </si>
  <si>
    <t>Capturar, procesar y analizar la información interna y externa bajo criterios de disponibilidad, confiabilidad, integridad y seguridad que atiendan las necesidades de información de la entidad y apoyen el sistema de control interno.</t>
  </si>
  <si>
    <t>Establecer necesidades de información del proceso</t>
  </si>
  <si>
    <t>1.23</t>
  </si>
  <si>
    <t>Desarrollar e implementar actividades de control que aseguren la disponibilidad, confiabilidad, integridad, conservación y seguridad de la información generada en los diferentes procesos.</t>
  </si>
  <si>
    <t xml:space="preserve">Salvaguardar la información </t>
  </si>
  <si>
    <t>1.24</t>
  </si>
  <si>
    <t>Implementar y mantener procesos de comunicación efectiva, facilitando que todos los servidores entiendan y lleven a cabo sus responsabilidades de control interno</t>
  </si>
  <si>
    <t>Establecer la responsabilidad en la ejecución del control</t>
  </si>
  <si>
    <t>1.25</t>
  </si>
  <si>
    <t>Utilizar los canales de comunicación definidos por la entidad, incluidas las líneas de denuncia, que permiten la comunicación anónima o confidencial</t>
  </si>
  <si>
    <t>Establecer el esquema para las denuncias o comunicaciones con reserva de identidad reservada</t>
  </si>
  <si>
    <t>1. Coordinadora grupo de planeación
2. Coordinador grupo de gestión documental</t>
  </si>
  <si>
    <t>1.26</t>
  </si>
  <si>
    <t>Asegurar que entre los procesos fluya información relevante y oportuna, así como hacia los grupos de valor, ciudadanos y organismos gubernamentales o de control</t>
  </si>
  <si>
    <t>Establecer la relevancia de la información</t>
  </si>
  <si>
    <t>1.27</t>
  </si>
  <si>
    <t>Efectuar seguimiento a los riesgos y la efectividad de
los controles de los procesos, determinar y proponer
posibles mejoras en los mismos.</t>
  </si>
  <si>
    <t>Proponer mejoras para administrar los riesgos</t>
  </si>
  <si>
    <t>1.28</t>
  </si>
  <si>
    <t>Realizar evaluaciones continuas para determinar los avances en la gestión, logro de resultados y cumplimiento de objetivos y, en caso de detectarse deficiencias, tomar los correctivos del caso</t>
  </si>
  <si>
    <t>Evaluar la gestión</t>
  </si>
  <si>
    <t>1.29</t>
  </si>
  <si>
    <t>Comunicar deficiencias a la alta dirección o a las partes responsables para tomar las medidas correctivas, según corresponda</t>
  </si>
  <si>
    <t>Aplicar medidas correctivas</t>
  </si>
  <si>
    <t>Tomar las acciones de mejora ante posibles desviaciones, como resultado del monitoreo y la medición de los indicadores diseñados en el proceso de planeación</t>
  </si>
  <si>
    <t>Elaborar planes de mejoramiento</t>
  </si>
  <si>
    <t>Proceso Alianzas</t>
  </si>
  <si>
    <r>
      <t xml:space="preserve">Responsable(s)
</t>
    </r>
    <r>
      <rPr>
        <sz val="12"/>
        <color theme="1"/>
        <rFont val="Arial Narrow"/>
        <family val="2"/>
      </rPr>
      <t>Gerentes públicos y líderes de proceso</t>
    </r>
  </si>
  <si>
    <t>Proceso Talento humano</t>
  </si>
  <si>
    <t>Proceso Planeación</t>
  </si>
  <si>
    <t>Proceso adquisiciones</t>
  </si>
  <si>
    <t>Proceso de gestión documental</t>
  </si>
  <si>
    <t>Proceso Tecnologías de la información</t>
  </si>
  <si>
    <t>Proceso Comunicaciones</t>
  </si>
  <si>
    <t>Proceso Financiero</t>
  </si>
  <si>
    <t>Proceso Infraestructura</t>
  </si>
  <si>
    <t>Asegurar que entre los procesos fluya información relevante y oportuna, así como los grupos de valor, ciudadanos y organismos gubernamentales o de control</t>
  </si>
  <si>
    <t>Proceso Divulgación</t>
  </si>
  <si>
    <t>Proceso Servicio al ciudadano</t>
  </si>
  <si>
    <t>Investigación</t>
  </si>
  <si>
    <t>Formación</t>
  </si>
  <si>
    <t>Editorial</t>
  </si>
  <si>
    <t>Gestión de bibliotecas</t>
  </si>
  <si>
    <t>Gestión de museos</t>
  </si>
  <si>
    <t>Sin reporte</t>
  </si>
  <si>
    <t>Proceso Medición</t>
  </si>
  <si>
    <t>Proceso Disciplinario</t>
  </si>
  <si>
    <t>Jefe de control interno</t>
  </si>
  <si>
    <t>Monitorear la elaboración y ejecución de planes de mejoramiento</t>
  </si>
  <si>
    <t>Establecer y mantener un sistema de monitoreado de hallazgos y recomendaciones</t>
  </si>
  <si>
    <t>3.24</t>
  </si>
  <si>
    <t>Verificar si los controles son adecuados</t>
  </si>
  <si>
    <t>Evaluar si los controles están presentes y funcionan adecuadamente para mitigar los riesgos</t>
  </si>
  <si>
    <t>3.23</t>
  </si>
  <si>
    <t>Revisar los informes presentados</t>
  </si>
  <si>
    <t>Generar información sobre evaluaciones llevadas a cabo por la Primera y Segunda Línea de Defensa</t>
  </si>
  <si>
    <t>3.22</t>
  </si>
  <si>
    <t>Presentar el plan de auditoría propuesto</t>
  </si>
  <si>
    <t>Establecer el plan anual de auditoría basado en riesgos, priorizando aquellos procesos de mayor exposición, así como la verificación del funcionamiento de los componentes de control interno</t>
  </si>
  <si>
    <t>3.21</t>
  </si>
  <si>
    <t>Efectuar recomendaciones sobre el manejo de la información y la comunicación</t>
  </si>
  <si>
    <t>Comunicar a la Primera y la Segunda Línea de defensa, aquellos aspectos que se requieren fortalecer relacionados con la información y comunicación</t>
  </si>
  <si>
    <t>3.20</t>
  </si>
  <si>
    <t>Evaluar la efectividad de los canales de denuncia</t>
  </si>
  <si>
    <t>Evaluar la efectividad de los canales de comunicación, con énfasis en las líneas de denuncia, en consonancia con las necesidades de la alta dirección y recomendar, según sea el caso, mejoras en los mismos</t>
  </si>
  <si>
    <t>3.19</t>
  </si>
  <si>
    <t>Informar los resultados de las evaluaciones</t>
  </si>
  <si>
    <t>Informar a las demás Líneas, sobre la confiabilidad y la integridad de la información y las exposiciones a riesgos asociados</t>
  </si>
  <si>
    <t>3.18</t>
  </si>
  <si>
    <t>Evaluar el sistema de seguridad de la información</t>
  </si>
  <si>
    <t>Evaluar periódicamente las actividades de control que aseguren la disponibilidad, confiabilidad, integridad, seguridad y conservación de la información de la entidad y recomendar, según sea el caso, mejoras o implementación de nuevos controles y salvaguardas. Esta evaluación incluye los servicios externalizados con proveedores</t>
  </si>
  <si>
    <t>3.17</t>
  </si>
  <si>
    <t>Evaluar la implementación de políticas de comunicación</t>
  </si>
  <si>
    <t>Evaluar la adecuada implementación de las políticas y lineamientos definidos por la entidad frente a la información y comunicación que se genera y su relevancia como apoyo al sistema de control interno</t>
  </si>
  <si>
    <t>3.16</t>
  </si>
  <si>
    <t>Evaluar eficacia y eficiencia de los controles tecnológicos</t>
  </si>
  <si>
    <t>Proporcionar información sobre la eficiencia, efectividad e integridad de los controles tecnológicos y, según sea el caso, recomendar mejoras a las actividades de control específicas</t>
  </si>
  <si>
    <t>3.15</t>
  </si>
  <si>
    <t>Priorizar las recomendaciones</t>
  </si>
  <si>
    <t>Proporcionar seguridad razonable con respecto al diseño e implementación de políticas, procedimientos y otros controles</t>
  </si>
  <si>
    <t>3.14</t>
  </si>
  <si>
    <t>Suministrar recomendaciones para mejorar la eficiencia y eficacia de los controles</t>
  </si>
  <si>
    <t>3.13</t>
  </si>
  <si>
    <t>Evaluar el diseño e implementación de controles</t>
  </si>
  <si>
    <t>Verificar que los controles estén diseñados e implementados de manera efectiva y operen efectivamente para controlar los riesgos</t>
  </si>
  <si>
    <t>3.12</t>
  </si>
  <si>
    <t>Evaluar la eficacia del control</t>
  </si>
  <si>
    <t>Verificar y analizar que las actividades de control son una herramienta que garantiza la mitigación de riesgos, para la consecución de los objetivos estratégicos y de proceso</t>
  </si>
  <si>
    <t>3.11</t>
  </si>
  <si>
    <t>Evaluar la administración del riesgo y su planificación</t>
  </si>
  <si>
    <t>Las oficinas de control interno como control de controles debe ejercer el rol de evaluación de la gestión del riesgo y del área funcional encargada de liderarlo (oficina de planeación)</t>
  </si>
  <si>
    <t>3.10</t>
  </si>
  <si>
    <t>Informar cambios sobre el SCI</t>
  </si>
  <si>
    <t>Informar al Comité Institucional de Coordinación de Control Interno sobre los cambios que podrían tener un impacto significativo en el SCI, identificados
durante las evaluaciones periódicas de riesgos y en el curso del trabajo de auditoría interna</t>
  </si>
  <si>
    <t>3.9</t>
  </si>
  <si>
    <t>Exponer malas prácticas detectadas</t>
  </si>
  <si>
    <t>Alertar sobre la probabilidad de riesgo de fraude o corrupción en las áreas auditadas</t>
  </si>
  <si>
    <t>3.8</t>
  </si>
  <si>
    <t>Evaluar la administración del riesgo</t>
  </si>
  <si>
    <t>Revisar la efectividad y la aplicación de controles, planes de contingencia y actividades de monitoreo vinculadas a riesgos de la entidad</t>
  </si>
  <si>
    <t>3.7</t>
  </si>
  <si>
    <t>Comunicar cambios que pueden impactar los riesgos</t>
  </si>
  <si>
    <t>Comunicar al Comité de Coordinación de Control Interno posibles cambios e impactos en la evaluación del riesgo, detectados en las auditorías internas</t>
  </si>
  <si>
    <t>3.6</t>
  </si>
  <si>
    <t>Evaluar de cambios en riesgos</t>
  </si>
  <si>
    <t>Identificar y evaluar cambios que podrían tener un impacto significativo en el SCI, durante las evaluaciones periódicas de riesgos y en el curso del trabajo de auditoría interna</t>
  </si>
  <si>
    <t>3.5</t>
  </si>
  <si>
    <t>Evaluar planes de desarrollo del talento humano</t>
  </si>
  <si>
    <t>Hacer seguimiento o evaluación a las políticas y estrategias de gestión del talento humano implementadas en la entidad</t>
  </si>
  <si>
    <t>3.4</t>
  </si>
  <si>
    <t>Evaluar la gestión institucional</t>
  </si>
  <si>
    <t>Hacer seguimiento o evaluación a la gestión institucional en los procesos, programas o proyectos de forma periódica que facilite consolidar el Informe Anual de Evaluación por Áreas o Dependencias establecido en la Ley 909 de 2004, artículo 39</t>
  </si>
  <si>
    <t>3.3</t>
  </si>
  <si>
    <t>Evaluar la efectividad de los controles</t>
  </si>
  <si>
    <t>Hacer seguimiento para verificar la efectividad de los controles previstos por la entidad para el desarrollo de su gestión</t>
  </si>
  <si>
    <t>3.2</t>
  </si>
  <si>
    <t>Realizar seguimiento</t>
  </si>
  <si>
    <t>Hacer seguimiento a la apropiación de los valores y principios del servicio público, por parte de los servidores, con base en los resultados de las estrategias y acciones adelantadas por parte del área de talento humano o quien haga sus veces</t>
  </si>
  <si>
    <t>3.1</t>
  </si>
  <si>
    <t>Responsable</t>
  </si>
  <si>
    <t>2.1</t>
  </si>
  <si>
    <t>Generar reportes a los líderes de proceso sobre el ejercicio de la gestión y del seguimiento a los riesgos, con el fin de tomar acciones preventivas frente a situaciones que afecten el cumplimiento de los objetivos y metas del Instituto Caro y Cuervo.</t>
  </si>
  <si>
    <t>Comunicar  resultados a los directivos</t>
  </si>
  <si>
    <t>2.2</t>
  </si>
  <si>
    <t>Trabajar coordinadamente con los líderes de proceso y demás responsables para incorporar procesos de autoevaluación sistemáticos que permitan contar con información a tiempo y confiable sobre la gestión del Instituto Caro y Cuervo</t>
  </si>
  <si>
    <t>Autoevaluar la gestión</t>
  </si>
  <si>
    <t>2.3</t>
  </si>
  <si>
    <t>Generar las alertas a que haya lugar en relación con los incumplimientos al código de ética, código de integridad propuesto por Función Pública o documento equivalente, o sobre posibles situaciones de fraude o corrupción.</t>
  </si>
  <si>
    <t xml:space="preserve">Controlar cumplimiento </t>
  </si>
  <si>
    <t>2.4</t>
  </si>
  <si>
    <t>Generar reportes a la Alta Dirección sobre los
procesos disciplinarios que adelanta y en especial aquellos en los que la Procuraduría General de la Nación haya asumido el poder preferente para investigar</t>
  </si>
  <si>
    <t>Informar a la alta dirección los avances</t>
  </si>
  <si>
    <t>2.5</t>
  </si>
  <si>
    <t>Informar sobre la incidencia de los riesgos en el logro de objetivos y evaluar si la valoración del riesgo es la apropiada</t>
  </si>
  <si>
    <t>Evaluar la valoración del riesgo</t>
  </si>
  <si>
    <t>2.6</t>
  </si>
  <si>
    <t>Asegurar que las evaluaciones de riesgo y control incluyen riesgos de fraude</t>
  </si>
  <si>
    <t>Incluir riesgos de fraude</t>
  </si>
  <si>
    <t>2.7</t>
  </si>
  <si>
    <t>Monitorear cambios en los riesgos institucionales</t>
  </si>
  <si>
    <t>Alertar sobre cambios en los riesgos</t>
  </si>
  <si>
    <t>2.8</t>
  </si>
  <si>
    <t>Consolidar los seguimientos a los mapas de riesgo</t>
  </si>
  <si>
    <t>Gestionar el apropiado reporte de datos</t>
  </si>
  <si>
    <t>2.9</t>
  </si>
  <si>
    <t>Elaborar informes consolidados para las diversas partes interesadas</t>
  </si>
  <si>
    <t>Programar la presentación de informes</t>
  </si>
  <si>
    <t>2.10</t>
  </si>
  <si>
    <t>Hacer seguimiento a los resultados de las acciones emprendidas para mitigar los riesgos</t>
  </si>
  <si>
    <t>Monitorear las acciones de mitigación</t>
  </si>
  <si>
    <t>2.11</t>
  </si>
  <si>
    <t>Verificar que cada proceso integra las actividades de control en la evaluación de riesgos, garantizando el adecuado cumplimiento de las funciones y objetivos</t>
  </si>
  <si>
    <t>2.12</t>
  </si>
  <si>
    <t>Supervisar el cumplimiento de las políticas y procedimientos específicos establecidos por la Primera Línea de Defensa</t>
  </si>
  <si>
    <t>Controlar el cumplimiento de lineamientos sobre riesgos</t>
  </si>
  <si>
    <t>2.13</t>
  </si>
  <si>
    <t>Brindar asistencia a la Primera Línea de Defensa en el desarrollo y comunicación de políticas y procedimientos</t>
  </si>
  <si>
    <t xml:space="preserve">Comunicar y cumplir lineamientos institucionales </t>
  </si>
  <si>
    <t>2.14</t>
  </si>
  <si>
    <t>Asegurar que los riesgos son monitoreados acorde con la política de administración de riesgo establecida para la entidad</t>
  </si>
  <si>
    <t>Controlar la aplicación de la polítca y metodologías de riesgos</t>
  </si>
  <si>
    <t>2.15</t>
  </si>
  <si>
    <t>Revisar periódicamente las actividades de control para determinar su relevancia y actualizarlas de ser necesario</t>
  </si>
  <si>
    <t xml:space="preserve">Actualizar las actividades de control </t>
  </si>
  <si>
    <t>2.16</t>
  </si>
  <si>
    <t>Establecer procesos para monitorear y evaluar el desarrollo de exposiciones al riesgo relacionadas con tecnología nueva y emergente</t>
  </si>
  <si>
    <t>Evaluar el grado de vulnerabilidad</t>
  </si>
  <si>
    <t>2.17</t>
  </si>
  <si>
    <t>Grupos como los departamentos de seguridad de la información también pueden desempeñar papeles importantes en la selección, desarrollo y mantenimiento de controles sobre la tecnología, según lo designado por la administración</t>
  </si>
  <si>
    <t>Evaluación de controles de seguridad de la información</t>
  </si>
  <si>
    <t>2.18</t>
  </si>
  <si>
    <t>Recopilar información y comunicarla adecuadamente a la Primera y Tercera Línea de Defensa con respecto a controles específicos</t>
  </si>
  <si>
    <t>Reportes sobre controles</t>
  </si>
  <si>
    <t>2.19</t>
  </si>
  <si>
    <t>Considerar costos y beneficios, asegurando que la naturaleza, cantidad, integridad, disponibilidad, confiabilidad y seguridad de la información comunicada sean proporcionales y apoyen el sistema de control interno y el logro de los objetivos de la entidad</t>
  </si>
  <si>
    <t>Informe sobre seguridad de la información</t>
  </si>
  <si>
    <t>2.20</t>
  </si>
  <si>
    <t>Apoyar el monitoreo de todos los canales de comunicación interna y externa, así como de los controles que aseguren la disponibilidad, confiabilidad, integridad y seguridad de la información generada en los diferentes procesos para una adecuada toma de decisiones por parte de la alta dirección.</t>
  </si>
  <si>
    <t>Monitorear de canales de comunicación</t>
  </si>
  <si>
    <t>2.21</t>
  </si>
  <si>
    <t>Comunicar a la alta dirección y a los distintos niveles de la entidad, los eventos en materia de información y comunicación que afectan el funcionamiento del control interno</t>
  </si>
  <si>
    <t>Reportar eventos de debilidades en la comunicación</t>
  </si>
  <si>
    <t>2.22</t>
  </si>
  <si>
    <t>Proporcionar información sobre los avances y resultados de la gestión institucional y de la gestión del riesgo</t>
  </si>
  <si>
    <t>Comunicar avances y resultados de MiPG a través del comité</t>
  </si>
  <si>
    <t>2.23</t>
  </si>
  <si>
    <t>Suministrar información a la alta dirección sobre el monitoreo llevado a cabo a los indicadores de gestión, determinando si el logro de los objetivos está dentro de las tolerancias de riesgo establecidas</t>
  </si>
  <si>
    <t>2.24</t>
  </si>
  <si>
    <t>Monitorear e informar sobre deficiencias de los controles y proponer acciones de mejora</t>
  </si>
  <si>
    <t>1. Sistema de aseguramiento de la calidad en la educación superior</t>
  </si>
  <si>
    <t>2. MIPG</t>
  </si>
  <si>
    <t>3. MSPI</t>
  </si>
  <si>
    <t>4. SGSST</t>
  </si>
  <si>
    <t>6. PIGA</t>
  </si>
  <si>
    <t>7. Sistema de control interno contable</t>
  </si>
  <si>
    <t>Proceso seguimiento y evaluación</t>
  </si>
  <si>
    <r>
      <t xml:space="preserve">Responsable(s)
</t>
    </r>
    <r>
      <rPr>
        <sz val="12"/>
        <color theme="1"/>
        <rFont val="Arial Narrow"/>
        <family val="2"/>
      </rPr>
      <t>Jefes de planeación, líderes de otros sistemas de gestión</t>
    </r>
  </si>
  <si>
    <t>Línea estratégica</t>
  </si>
  <si>
    <t>Primera línea de defensa</t>
  </si>
  <si>
    <t>Segunda línea de defensa</t>
  </si>
  <si>
    <t>Tercera línea de defensa</t>
  </si>
  <si>
    <t>ALIANZAS</t>
  </si>
  <si>
    <t>ESTRATÉGICO</t>
  </si>
  <si>
    <t>MISIONAL</t>
  </si>
  <si>
    <t>INVESTIGACIÓN</t>
  </si>
  <si>
    <t>DIVULGACIÓN</t>
  </si>
  <si>
    <t>EDITORIAL</t>
  </si>
  <si>
    <t>SERVICIO AL CIUDADANO</t>
  </si>
  <si>
    <t>APOYO</t>
  </si>
  <si>
    <t>ADQUISICIONES</t>
  </si>
  <si>
    <t>COMUNICACIONES</t>
  </si>
  <si>
    <t>EVALUACIÓN</t>
  </si>
  <si>
    <t>MEDICIÓN</t>
  </si>
  <si>
    <t>DISCIPLINARIO</t>
  </si>
  <si>
    <t>SEGUIMIENTO Y EVALUACIÓN</t>
  </si>
  <si>
    <t>Total tipo proceso</t>
  </si>
  <si>
    <t>TOTAL POR LÍNEA</t>
  </si>
  <si>
    <t xml:space="preserve">Total por proceso </t>
  </si>
  <si>
    <t>CATEGORÍA DE PROCESO</t>
  </si>
  <si>
    <t>GESTIÓN DE BIBLIOTECAS</t>
  </si>
  <si>
    <t>GESTIÓN DE MUSEOS</t>
  </si>
  <si>
    <t>Observaciones</t>
  </si>
  <si>
    <t>LÍNEAS DE CONTROL</t>
  </si>
  <si>
    <t>PROCESOS</t>
  </si>
  <si>
    <t>Grado de contribución por categoría</t>
  </si>
  <si>
    <r>
      <t xml:space="preserve">Responsable(s)
</t>
    </r>
    <r>
      <rPr>
        <sz val="12"/>
        <color theme="1"/>
        <rFont val="Arial Narrow"/>
        <family val="2"/>
      </rPr>
      <t>Representante Legal y su equipo directivo</t>
    </r>
  </si>
  <si>
    <t>Del proceso de educación continua asociado a subdirección académica, no hay riesgos que estén en la matriz de riesgos</t>
  </si>
  <si>
    <t>No se ha elevado ninguna deficiencia de educacion continua asociada a la subdirección académica a la dirección del ICC</t>
  </si>
  <si>
    <t>Cumplir los lineamientos del Direccionamiento Estratégico y la planeación institucional, e informar al Representante Legal sobre la gestión de la entidad y avance en el logro de resultados y cumplimiento de objetivos, para tomar las decisiones a que haya lugar</t>
  </si>
  <si>
    <t>Se revisa la página web y se reporta a la mayor brevedad vía correo electrónico a counicaciones en caso de que haya que hacer alguna modificación
Sensibilización a los mienbros de la oficina de cómo el control interno debe ser una actividad permanente e individual; capacitaciones en MIPG en la ESAP</t>
  </si>
  <si>
    <t>Con el autocontrol y las revisiones a las que se somenten los diferentes actos administrativos y comunicaciones generadas</t>
  </si>
  <si>
    <t xml:space="preserve">El sofware figura como uno de los riesgos latentes de la dependencia el cual se ha comunicado a traves de la matriz de riesgo y el comité institucional de gestión y desempeño, no obstante por carencia de recursos no ha sido posible la adquisición de un sofware seguro y confiable </t>
  </si>
  <si>
    <t xml:space="preserve">Se tienen dos riesgos de corrupción los cuales apuntan a objetivo del proceso
Se realizó en conjunto la elaboración de la matriz de riesgos </t>
  </si>
  <si>
    <t>Realizando memorandos que informan sobre las actividades que impactan otras areas ejemplo Nomina, adicionalmente por medio del comité prmario</t>
  </si>
  <si>
    <t>Un riesgo que corremos es no dar respuesta oportuna a las peticiones. 
Se realizaron diferentes ejercicios de control para mitigar éste riesgo. 
Se solicito al Coordinador de Gestión Documental, el consolidado de comunicaciones
recibidas y entregadas en las fechas siguientes:
➢ Primer ejercicio de control Jueves 17/01/2019
➢ Segundo ejercicio de control viernes 15/02/2019
➢ Tercer ejercicio de control miércoles 20/03/2019
➢ Cuarto ejercicio de control viernes 29/03/2019
➢ Quinto ejercicio de control martes 9/04/2019</t>
  </si>
  <si>
    <r>
      <t xml:space="preserve">Con el equipo de comunicaciones,  como estrategía  motivacional, se estableció los miércoles de lenguaje claro, motivadores para los servidores,a que  realicen el curso de lenguaje claro y cápsulas informativas de palabras que pueden ser reemplazadas en lenguaje claro. 
</t>
    </r>
    <r>
      <rPr>
        <b/>
        <sz val="10"/>
        <rFont val="Arial"/>
        <family val="2"/>
      </rPr>
      <t>27/03/2019:</t>
    </r>
    <r>
      <rPr>
        <sz val="11"/>
        <color theme="1"/>
        <rFont val="Calibri"/>
        <family val="2"/>
        <scheme val="minor"/>
      </rPr>
      <t xml:space="preserve"> Ya hiciste el curso der Lenguaje Claro.
</t>
    </r>
    <r>
      <rPr>
        <b/>
        <sz val="10"/>
        <rFont val="Arial"/>
        <family val="2"/>
      </rPr>
      <t>08/05/2019:</t>
    </r>
    <r>
      <rPr>
        <sz val="11"/>
        <color theme="1"/>
        <rFont val="Calibri"/>
        <family val="2"/>
        <scheme val="minor"/>
      </rPr>
      <t xml:space="preserve"> Pasos para inscribirse en Lenguaje Claro. 
</t>
    </r>
    <r>
      <rPr>
        <b/>
        <sz val="10"/>
        <rFont val="Arial"/>
        <family val="2"/>
      </rPr>
      <t>3/04/2019:</t>
    </r>
    <r>
      <rPr>
        <sz val="11"/>
        <color theme="1"/>
        <rFont val="Calibri"/>
        <family val="2"/>
        <scheme val="minor"/>
      </rPr>
      <t xml:space="preserve"> Paso a paso para iniciar el curso
</t>
    </r>
    <r>
      <rPr>
        <b/>
        <sz val="10"/>
        <rFont val="Arial"/>
        <family val="2"/>
      </rPr>
      <t>10/04/2019:</t>
    </r>
    <r>
      <rPr>
        <sz val="11"/>
        <color theme="1"/>
        <rFont val="Calibri"/>
        <family val="2"/>
        <scheme val="minor"/>
      </rPr>
      <t xml:space="preserve"> Video integrante de la Facultad Seminario Andrés Bello Zoe Castro.
</t>
    </r>
    <r>
      <rPr>
        <b/>
        <sz val="10"/>
        <rFont val="Arial"/>
        <family val="2"/>
      </rPr>
      <t>17/04/2019:</t>
    </r>
    <r>
      <rPr>
        <sz val="11"/>
        <color theme="1"/>
        <rFont val="Calibri"/>
        <family val="2"/>
        <scheme val="minor"/>
      </rPr>
      <t xml:space="preserve"> Mensaje motivacional de  porqué hacer el  curso de  Lenguaje Claro.</t>
    </r>
  </si>
  <si>
    <t xml:space="preserve">Se está consolidando la información de ciudadanos atendidos, de acuerdo a los datos que registran los responsables, sin embago no todos han entregado </t>
  </si>
  <si>
    <t xml:space="preserve">* En los formatos que se llevan es importante registrar el Ley 1581 de 2012, protección de datos personales. Contribuye a la integridad y seguridad de la información.
* En 2 ocasiones en el mes de enero y febrero se solicito a Gestiòn Documental, el consolidado de comunicaciones para hacer seguimiento a las comunicaciones de acuerdo a las alarmas que se encuentran en el archivo de registro de las comunicaciones internas y externas. </t>
  </si>
  <si>
    <t xml:space="preserve">Se està  evaluando la posibilidad de ubicar una cartelera de Servicio al Ciudadano con informaciòn relevante como: La carta de trato digno que contiene derechos, deberes, </t>
  </si>
  <si>
    <t xml:space="preserve">No hubo ningún avance por el receso de cambio de personal en Tics, los proyectos se encuentran en empalme. </t>
  </si>
  <si>
    <t xml:space="preserve">*Se realizó un sondeo: Levantamiento  de 48 opiniones  de los ciudadanos en la Feria del Libro para saber sobre el conocimiento de las publicaciones del sello editorial y el medio de enterarse de las novedades. 
* El Instituto pretende ser la entidad pionera en que tdos los servidores de la entidad realicen el curso de Lenguaje Claro. y con el equipo de comunicaciones  como estrategía  motivacional, se estableció los miércoles de lenguaje claro, motivadores para los servidores,a que  realicen el curso de lenguaje claro y cápsulas informativas de palabras que pueden ser reemplazadas en lenguaje claro. 
27/03/2019: Ya hiciste el curso der Lenguaje Claro.
08/05/2019: Pasos para inscribirse en Lenguaje Claro. 
3/04/2019: Paso a paso para iniciar el curso
10/04/2019: Video integrante de la Facultad Seminario Andrés Bello Zoe Castro.
17/04/2019: Mensaje motivacional de  porqué hacer el  curso de  Lenguaje Claro.
</t>
  </si>
  <si>
    <t xml:space="preserve">* Solicitud de Tablet para el registro de encuestas de satisfacción electrónica, para facilitar la tabulación.
* Cotización de cartelera para servicio al ciudadano, información esclusiva.
* Solicitud de ajuste al  formulario de PQRSD, realizado desde Planeación. </t>
  </si>
  <si>
    <t xml:space="preserve"> Diligenciamiento y envío de los siguientes reportes de planeación institucional; indicadores de gestión-plan de acción, políticas de desarrollo administrativo,  Informe pormenorizado de control interno, plan anticorrupción y de atención al ciudadano,  reporte de usuarios atendidos,  plan de adquisiciones. Apoyo en comunicación y divulgación en el proceso de rendición de cuentas de la entidad. </t>
  </si>
  <si>
    <t xml:space="preserve">Diligenciamiento y envío del formato de evaluación de desempeño  al grupo de Talento Humano, en febrero se realizó la primera evaluación del grupo de trabajo. Adicional a este reporte,  los contratistas entregan un informe pormenorizado mensual de sus actividades. </t>
  </si>
  <si>
    <t xml:space="preserve">Se actualizaron los controles asociados a la Matriz de riesgos  2019 para los procesos de comunicación y divulgación. </t>
  </si>
  <si>
    <t xml:space="preserve">Diligenciamiento y envío del plan anticorrupción y de atención al ciudadano </t>
  </si>
  <si>
    <t>Se realizan revisiones  sobre los temas que rodean la misión institucional y sobre los eventos coyunturales que se proyectan en el mes y en el año. Con estos datos se hacen seguimientos  y se da respuesta oportuna de divulgación  y comunicación institucional.</t>
  </si>
  <si>
    <t xml:space="preserve"> Se enviaron boletines internos de comunicaciones explicando la gestión institucional y las acciones de control de las diferentes áreas. Tambien se envia información relevante para la comunidad institucional, teniendo encuenta conmemoraciones fechas especiales y recordatorios sobre procedimientos gubernamentales. </t>
  </si>
  <si>
    <t xml:space="preserve">Se trabajó con las diferentes áreas la implementación del espacio de acceso a la información y transparencia al ciudadano.
También se encontraron   hallazgos institucionales e investigaciones para construir una política de comunicaciones, en la cual están establecidas las necesidades y parámetros para el manejo de la  información institucional. El documento está en  proceso de aprobación. </t>
  </si>
  <si>
    <t xml:space="preserve"> Revisión semanal   sobre la implementación de los procesos de divulgación en:  redes sociales, página Web, Intranet, canales de comunicación interna y externa. Se  deja acta de reunión.
 Se desarrollaron campañas internas  (Lenguaaje Claro, Museos de la A a la Z, nuestra gente y Entérese), que dotaron de herramientas a las personas en el uso de los canales de control interno. </t>
  </si>
  <si>
    <t>Se hace un adecuado sostenimiento, administración  y actualización de forma  permanente  y casi diaria   en  la Intranet, carteleras y pantallas institucionales. Estos espacios se trabajan con boletines internos y con apoyos audiovisuales y gráficos.  En conjunto con diferentes áreas,  hemos  adelantado  campañas  de talento Humano, sistemas, gestión documental, control interno, subdirección académica.  Se administran las herramientas y solicitudes que las áreas hacen a la oficina de comunicaciones.  Se publican comunicados internos  en la Intranet y en otras plataformas de comunicación  con información institucional que  contiene texto, imágenes,  enlaces de consulta sobre recomendados de la semana,  asuntos de salud ocupacional, clima laboral,  circulares institucionales, datos interesantes en la sección Entérese, entre otros.</t>
  </si>
  <si>
    <t xml:space="preserve">1. Se realiza un encuentro semanal  primario y se realizan acciones frente a las deficiencias detectadas en la gestión. También se hace seguimiento a los riesgos y controles en las acciones de  divulgación. </t>
  </si>
  <si>
    <t xml:space="preserve">Divulgación mediante correo electronico a los responsables sobre el  proceso de construcción del esquema de publicaciones de la entidad.  Ajuste y  actualización con control interno acerca de la estructura del esquema y sus parámetros. </t>
  </si>
  <si>
    <t>Se hace la divulgación explicando los diferentes canales que tiene el Instituto Caro y Cuervo, de igual forma se ha comunicado el perfil de varias personas del ICC contando sus funciones y roles. Esto se hace con el fin de reconocer el trabajo del otro y de darle la relevancia de su gestión, fortaleciendo la integridad en el trabajo. También se hace la divulgación de actividades y homenajes a los   servidores  públicos y personas de la comunidad del  ICC. Mucha de la información está enfocada  en socializar valores y acciones relacionadas con el código de ética y código de integridad.</t>
  </si>
  <si>
    <t>Se cuenta con los procedimientos asociados a los riesgos de acuerdo a los controles toda vez que los responsables se encuentran determinados en los procedimientos. También se hace el diligenciamiento y envío del seguimiento a los riesgos asociados al proceso, en los tiempos que establece la institución. Durante el primer semestre se actualizaron  los controles asociados a la Matriz de riesgos  2019 para los procesos de comunicación y divulgación. Sostenemos reuniones semanales donde socializamos estrategias de divulgación y ajustes a los proyectos ICC, lo que permite con posterioridad un adecuado diseño de estrategias y controles frente a los riesgos, debido a una comunicación activa de trabajo en equipo.</t>
  </si>
  <si>
    <t xml:space="preserve">La política de administración del riesgo y  la matriz de riesgos de comunicaciones tiene unos parámetros establecidos los cuales se gestionan en el proceso de divulgación y en los parámetros establecidos en el procedimiento.
</t>
  </si>
  <si>
    <t>Diligenciamiento y envío del plan anticorrupción y de atención al ciudadano 2019</t>
  </si>
  <si>
    <t xml:space="preserve">
Se establecen sesiones  con el equipo de comunicaciones y con  las diferentes  áreas del instituto  y se acuerdan  tiempos de entrega según las necesidades  de comunicación y los objetivos establecidos. Se realiza una verificación de la publicación o estrategia de divulgación y se establecen los canales y los contenidos siguiendo los lineamientos publicados en los procedimientos del área de comunicaciones.  También se realizan ajustes y actualizaciones según los controles y verificaciones hechas en las correcciones y en las aprobaciones. Todo este sistema junto con los demás controles establecidos en divulgación se hacen para mitigar los  riesgos del proceso y desarrollar los objetivos establecidos en el plan de acción institucional y demás demandas de la entidad en asuntos de divulgación.
</t>
  </si>
  <si>
    <t xml:space="preserve">
  En reuniones e inducciones se han explicado los diferentes lineamientos de comunicación consignados en los procedimientos de comunicación y divulgación. Se han realizado comunicaciones internas explicando los diferentes canales que tiene el Instituto Caro y Cuervo, de igual forma se ha comunicado el perfil de varias personas del ICC contando sus funciones y roles. También  se han hecho análisis  institucionales  para construir formas de comunicación efectivas. Se cuenta con los procedimientos asociados a los riesgos de acuerdo a los controles toda vez que los responsables se encuentran determinados en los procedimientos. También se hace el diligenciamiento y envío del seguimiento a los riesgos asociados al proceso, en los tiempos que establece la institución.</t>
  </si>
  <si>
    <t xml:space="preserve">
Se asignan  responsables y entregas de los productos y contenidos para la comunicación institucional de acuerdo a las funciones establecidas en los contratos y manuales. Se hace el diligenciamiento y envío del formato de evaluación de desempeño  al grupo de Talento Humano.  Adicional a este reporte  los contratistas entregan un informe pormenorizado mensual de sus actividades.
 </t>
  </si>
  <si>
    <t>Apoyo en comunicación y divulgación en asuntos de comunicación interna y socialización de documentos SIG. Diligenciamiento y envío de los siguientes reportes y actualizaciones de planeación institucional; indicadores de gestión-plan de acción, políticas de desarrollo administrativo,  Informe pormenorizado de control interno, plan anticorrupción y de atención al ciudadano,  reporte de usuarios atendidos,  plan de adquisiciones.</t>
  </si>
  <si>
    <t xml:space="preserve">Se establecen reuniones con todas las áreas del instituto  y según las necesidades  se les  explica los diferentes lineamientos de  divulgación establecidos  en los procedimientos y reflejados en la página web del ICC. También se hace seguimiento a los riesgos y controles en las acciones de comunicación y divulgación, para garantizar la correcta ejecución de los controles frente a los riesgos.  .Mediante diferentes actividades, acciones, productos y  canales se mantiene informada a toda la comunidad del ICC, sobre los principales eventos y procesos. </t>
  </si>
  <si>
    <t xml:space="preserve">
Se desarrollaron campañas internas  con mensajes instructivos, que dotaron de herramientas a las personas en el uso de los canales de control interno. Se producen y divulgan contenidos diarios de interés para toda la comunidad interna y externa del ICC en los siguientes canales: intranet, web,  cuentas de redes sociales,   correos, carteleras, pantallas digitales. 
</t>
  </si>
  <si>
    <t xml:space="preserve">
Sostenemos reuniones semanales donde socializamos estrategias de divulgación y ajustes a la comunicación interna y externa  de los proyectos ICC. Se tienen establecidos unos parámetros de publicación en los procedimientos de comunicaciones con el fin de tener filtros para la divulgación y mitigar la información errónea. También se deja un tiempo prudente para la investigación, redacción, corrección y publicación de los contenidos lo que permite una adecuada divulgación que asegura que entre los procesos fluya información relevante y oportuna, así como hacia los grupos de valor, ciudadanos y organismos gubernamentales o de control. Todo reposa en los productos y canales de comunicación publicados y almacenados en la nube institucional.</t>
  </si>
  <si>
    <t xml:space="preserve">Mediante correo electrónico y reuniones sostenidas con la dirección se ajustan parámetros a las comunicaciones y a los proyectos y acciones de divulgación.  Se realiza un encuentro semanal  y se realizan evaluaciones para determinar los avances en la gestión y el cumplimiento de los objetivos. Cuando se detecta un error en la gestión de comunicación o divulgación se realizan los correctivos en menos de veinticuatro horas.  </t>
  </si>
  <si>
    <t>Mediante el análisis y revisión del desarrollo de las actividades en los procedimientos.</t>
  </si>
  <si>
    <t>Mediante la aplicación de los diferentes procedimientos.</t>
  </si>
  <si>
    <t>- Hemos realizado charlas en el puesto de trabajo con cada uno de los funcionarios involucrados.
- Seguimiento al contrato de mantenimiento del sistema de seguridad de la Biblioteca de la sede Centro, mediante la verificación de su funcionamiento.</t>
  </si>
  <si>
    <t>- Al interior de la Biblioteca hay una permanete comunicación sobre los proyectos del Instituto, así como los procesos de la Biblioteca.</t>
  </si>
  <si>
    <t>- Revisión periodica de la información del sito web de la Biblioteca y solicitud de actualización a la oficina de TIC.</t>
  </si>
  <si>
    <t>- Responder todos los correo de solicitudes o consultas de las diferentes dependencias.
- Organización de las jornadas de trabajo para que siempre haya una persona disponible al medio día y atienda las llamadas.
- Direccionamiento de las extensiones cuando alguna persona no esta en su oficina.</t>
  </si>
  <si>
    <t>- La información publicada en el sitio Web de la Biblioteca previamente es validado y verificado  por el lider de la dependencia</t>
  </si>
  <si>
    <t>- La carencia de espacio pala el almacenamianto de las colecciones bibliograficas, aspecto en el que se esta trabajando conjuntamente con la Subdirección Académica y Subdirección administrativa</t>
  </si>
  <si>
    <t>2. MIPG: Coordinador(a) del Grupo de Planeación</t>
  </si>
  <si>
    <t>3. MSPI: Coordinador(a) del Grupo de Planeación</t>
  </si>
  <si>
    <t>2. MIPG: Profesional especializado del equipo de Comunicaciones</t>
  </si>
  <si>
    <t>2. MIPG: Coordinador(a) del Grupo de Talento Humano
2 MIPG: Sustanciador de Procesos Disciplinarios</t>
  </si>
  <si>
    <t>2. MIPG: Sustanciador de Procesos Disciplinarios</t>
  </si>
  <si>
    <t>3. MSPI: Coordinador(a) del Grupo TIC</t>
  </si>
  <si>
    <t>2. MIPG: Coordinador(a) del Grupo de Planeación
2. MIPG: Profesional especializado del Equipo de Comunicaciones</t>
  </si>
  <si>
    <t>1. Sistema de aseguramiento de la calidad de la educación superior: Subdirector Académico
2. MIPG: Coordinador(a) del Grupo de Planeación
3. MSPI: Coordinador(a) del Grupo TIC
4. SGSST: Coordinador(a) del Grupo de Talento Humano
5. Programa de gestión documental: Coordinador(a) del Grupo de Gestión Documental
6. PIGA: Coordinador(a) del Grupo de Recursos Físicos
7. Sistema de control interno contable: Cordinador(a) del Grupo de Gestión Financiera</t>
  </si>
  <si>
    <t>5. Programa de gestión documental</t>
  </si>
  <si>
    <t xml:space="preserve">El contador contratista Omar Molina
Analizó, procesó y reportó los informes de todos los movimientos de:
Traslados, ingresos y salida de materias primas; 
Publicaciones 
Elementos devolutivos; 
Depreciaciones de elementos devolutivos 
Notas a los estados financieros sobre propiedad planta y equipo 
</t>
  </si>
  <si>
    <t>La  política de administración del riesgo en el proceso, se garantiza siguiendo los pasos debidos en cada procedimiento, para el ejemplo podemos citar: que cuando hay movimientos de elementos se realiza los respectivos traslados bajo el sistema de inventarios WEBSAFI. 
Se lleva control de elementos que salen de una de las sedes o a terceros.</t>
  </si>
  <si>
    <t xml:space="preserve">Memorandos, intranet y comunicación interna </t>
  </si>
  <si>
    <t>Plan de trabajo contiene los avances del SGSST</t>
  </si>
  <si>
    <t xml:space="preserve">Se ha realizado divulgaciones por medio de los medios de comunicación de la entidad </t>
  </si>
  <si>
    <t>Por medio de encuestas via correo electronico y buscando que cada persona conteste</t>
  </si>
  <si>
    <t>Proceso dinámico e interactivo que le permite al Instituto Caro y Cuervo identificar, evaluar y gestionar aquellos eventos tanto internos como externos que puedan afectar o impedir el logro de sus objetivos institucionales</t>
  </si>
  <si>
    <t xml:space="preserve">Mesa de trabajo para la actualización de controles </t>
  </si>
  <si>
    <t>Comités primarios, Comunicación Interna, Publicación en el link del SIG, Comités de gestión institucional y desempeño y subcomités administrativos y financieros</t>
  </si>
  <si>
    <r>
      <t xml:space="preserve">GESTIÓN DOCUMENTAL </t>
    </r>
    <r>
      <rPr>
        <sz val="11"/>
        <color theme="0"/>
        <rFont val="Arial Narrow"/>
        <family val="2"/>
      </rPr>
      <t>(PGD)</t>
    </r>
  </si>
  <si>
    <r>
      <t>FINANCIERO</t>
    </r>
    <r>
      <rPr>
        <sz val="11"/>
        <color theme="0"/>
        <rFont val="Arial Narrow"/>
        <family val="2"/>
      </rPr>
      <t xml:space="preserve"> (Control contable)</t>
    </r>
  </si>
  <si>
    <r>
      <t xml:space="preserve">INFRAESTRUCTURA </t>
    </r>
    <r>
      <rPr>
        <sz val="11"/>
        <color theme="0"/>
        <rFont val="Arial Narrow"/>
        <family val="2"/>
      </rPr>
      <t>(PIGA)</t>
    </r>
  </si>
  <si>
    <r>
      <t xml:space="preserve">FORMACIÓN </t>
    </r>
    <r>
      <rPr>
        <sz val="11"/>
        <color theme="0"/>
        <rFont val="Arial Narrow"/>
        <family val="2"/>
      </rPr>
      <t>(Registro calificado programas)</t>
    </r>
  </si>
  <si>
    <r>
      <t xml:space="preserve">TALENTO HUMANO </t>
    </r>
    <r>
      <rPr>
        <sz val="11"/>
        <color theme="0"/>
        <rFont val="Arial Narrow"/>
        <family val="2"/>
      </rPr>
      <t>(SGSST)</t>
    </r>
  </si>
  <si>
    <t>INFORME DE AVANCES DEL SISTEMA INSTITUCIONAL DE CONTROL INTERNO</t>
  </si>
  <si>
    <r>
      <t xml:space="preserve">PLANEACIÓN </t>
    </r>
    <r>
      <rPr>
        <sz val="11"/>
        <color theme="0"/>
        <rFont val="Arial Narrow"/>
        <family val="2"/>
      </rPr>
      <t>(MIPG)</t>
    </r>
  </si>
  <si>
    <r>
      <t>TECNOLOGÍAS DE LA INFORMACIÓN</t>
    </r>
    <r>
      <rPr>
        <sz val="11"/>
        <color theme="0"/>
        <rFont val="Arial Narrow"/>
        <family val="2"/>
      </rPr>
      <t xml:space="preserve"> (MSPI)</t>
    </r>
  </si>
  <si>
    <t>Recomendar mejoras a los controles</t>
  </si>
  <si>
    <t>1. Los procedimientos asociados al proceso de formación se han divulgado por medio de la pagina web 
2. La Facultad tiene 4 procedimientos asociados: 2.1)Programas de posgrado: La eficacia se revisa en  las actividades de  inscripción, admisión, deserción estudiantil y graduación. 2.2) Selección, vinculación y evaluación docente: La eficacia se revisa por medio de la supervisión de las actividades contractuales del cuerpo docente y evaluación docente. 2.3) Registro calificado: La eficacia se revisa por medio de la elaboración de los documentos de autoevaluación cumpliendo los requisitos establecidos por el Ministerio de Educación Nacional para la obtención y renovación de los registros calificados de los programas de Maestría. 2.4) Movilidad estudiantil y docente: La eficacia se revisa por medio de la asignación presupuestal establecido en el plan anual de adquisiciones y el seguimiento de las actividades en el plan de acción</t>
  </si>
  <si>
    <t>Se hacen reuniones permanentes del equipo de la subdirección académica para estar al tanto de las tareas o cambios
Sensibilización al equipo de la subdirección académica sobre de lo que espera el ICC de los contratistas y funcionarios de planta
1. Actualización y diligenciamiento del formato "protocolo dos de evaluación de gestión funcionarios con vinculación provisional" del grupo de trabajo de la Facultad Seminario Andrés Bello</t>
  </si>
  <si>
    <t>Del proceso de educación continua asociado a subdirección académica, no hay riesgos que estén en la matriz de riesgos
1. Se solicitó ante el grupo de Control Interno y Planeación el ajuste a los tres riesgos asociados la proceso de Formación de la Facultad SAB, referente a  la redacción de los riesgos y las acciones establecidas para mitigar los riesgos</t>
  </si>
  <si>
    <t>Del proceso de educación continua asociado a subdirección académica, no hay riesgos que estén en la matriz de riesgos
1. Realizar los ajustes pertinentes según las observaciones realizadas por el grupo de  Control Interno y de Planeación según monitoreo y evaluación</t>
  </si>
  <si>
    <t xml:space="preserve">Del proceso de educación continua asociado a subdirección académica, no hay riesgos que estén en la matriz de riesgos
1. Asistir a las reuniones programadas del equipo MIPG </t>
  </si>
  <si>
    <t>Del proceso de educación continua asociado a subdirección académica, no hay riesgos que estén en la matriz de riesgos
1. Realizar los ajustes pertinentes según las observaciones realizadas por el grupo de  Control Interno y de Planeación según monitoreo y evaluación
2. Realizar el seguimiento a los controles por medio del proceso de Formación, plan de acción, plan anticorrupción y de atención al ciudadano y seguimiento cuatrimestral de la matriz de riesgos</t>
  </si>
  <si>
    <t>Se hace seguimiento al cronograma de cursos de educación continua planteado desde 2018.
Se realizó Consejo de Facultad el 25 de junio en el cual se desarrollaron algunos temas relacionados con el control y seguimiento a los procedimientos asociados al proceso de Formación</t>
  </si>
  <si>
    <t>La información del proceso de Educación Continua se verifica junto con la plataforma academusoft (Nelson Pinzón) y con los profesores de cada diplomado que deben reportar asistencia y un formato para producir los certificados al final de cada dipomado. Quien cooridna la distribución de esa información es Mariana Jaramillo
El 24 de mayo se solicitó ante el grupo de Planeación: La creación, modificación y actualización de los siguientes formatos y procedimientos  asociados al proceso de Formación de la Facultad Seminario Andrés Bello:
FOR-F-05: Evaluación de monografías:  Monografía; Artículo de investigación; Pasantía editorial; Escritura creativa.
FOR-F-08: Informe de asesorías avances de trabajo de grado: Monografía; Artículo de investigación; Pasantía editorial; Escritura creativa.
FOR-F-00: Nuevo formato: Movilidad estudiantil y docente
FOR-PD-01: Programas posgrados
FOR-PD-00: Nuevo procedimiento: Movilidad estudiantil y docente
Se encuentran divulgados en la pagina web, sección SIG: https://www.caroycuervo.gov.co/MECI/</t>
  </si>
  <si>
    <t xml:space="preserve">Para garantizar el cumplimiento de los productos de investigación se hacen reuniones trimestrales de seguimiento con los investigadores. 
1. Divulgación en la página web del calendario académico para la vigencia 2019
2. Reporte bimensual al grupo de Planeación del formato de registro ciudadanos atendidos  SCI-F-03
3. Divulgación en la página web Institucional del reglamento estudiantil
4. Divulgación en la página web de la resolución la cual establece tarifas y derechos pecuniarios
5. Divulgación en la página web de los requisitos de grado
6. Divulgación en la página web de la resolución la cual establece el estatuto docente 
</t>
  </si>
  <si>
    <t>Se hace comunicación permanente vía correo electrónico y se programan reuniones para tratar asuntos específicos que requieren mayor detalle y explicación
El subdirector Académico da visto bueno de las respuestas a lo PQRS que llegan a la subdIrección. 
1. Se realizó el seguimiento a la supervisión de 28 cuentas de cobro relacionadas con las actividades contractuales.
2. Se realizó la evaluación docente de los programas de Maestría.
3. Se realizó el reporte bimensual al plan de acción.</t>
  </si>
  <si>
    <t>El subdirector Académico aprobación previa de lo que se envía a comunicaciones para divulgación vía correo electrónico. 
1. Se aprobó en sesión del Consejo de Facultad el calendario académico para la vigencia 2019.
2. Diligenciamiento de las plantillas establecidas por el grupo de comunicaciones y prensa para la divulgación de la oferta académica de la Facultad.</t>
  </si>
  <si>
    <t>Se han llevado a cabo reuniones sobre posibles mejoras a la ejecución presupuestal para continuar el trabajo solicitado por MinCultura; se han mantenido reuniones periódicas para planear las actividades de Yerbabuena y el PEMP
No se han presentado medidas correctivas en el seguimiento de los procesos y procedimientos asociados a la Facultad.</t>
  </si>
  <si>
    <t>Revisión de plan de mejoramiento suscrito con la CGR y entrega de evidencias a Control Interno</t>
  </si>
  <si>
    <t>En el marco del Plan Estratégico de Actividad de Integridad de Talento Humano, con el componente de implementación del código de integridad, se realizaron actividades "Apropiación de valores del código de integridad del Instituto Caro y Cuervo" en los meses de Septiembre y Octubre de 2019.</t>
  </si>
  <si>
    <t>Revisión y propuesta de metas estratégicas para el ICC
Política de Investigación - Resolución No. 203 del 3 de julio de 2019 (Artículo 4.4 Consentimiento informado; compromisos éticos ante el patrimonio y el conocimiento; principio de precaución; conflictos de interés)</t>
  </si>
  <si>
    <t>Se solicita incluir en el informe consolidado:
- Resolución 0114 de abril de 2019, por la cual se le asigna funciones de Coordinación de Investigación a Julio Bernal</t>
  </si>
  <si>
    <t>Con base en la ejecución presupuestal, se han solicitado modificaciones al Plan de Adquisiciones</t>
  </si>
  <si>
    <t>Revisión de las metas estratégicas planteadas desde la Subdirección Administrativa y Financiera</t>
  </si>
  <si>
    <t>Si, la Política de Administración del riesgo se requiere ajustar a la metodología del Departamento de Función Pública.</t>
  </si>
  <si>
    <t>Durante el período no se recibio reporte consolidado de reporte de gestión del riesgo</t>
  </si>
  <si>
    <t>Reporte de Ejecución Presupuestal se envía por instrucción de la Subdirectora Administrativa y Financiera
Reporte PQR por parte de Gestión Documental
Seguimiento a la ejecución presupuestal de contratos y convenios
Seguimiento de recursos propios del ICC
Seguimiento de ventas de publicaciones en la librería</t>
  </si>
  <si>
    <t>Política de Investigación - Resolución No. 203 del 3 de julio de 2019 (Art. 4.3. Seguridad de la Información)</t>
  </si>
  <si>
    <t>Capacitación del personal directivo frente al Decreto 1330 del 25 de julio de 2019 del Ministerio de Educación, para realizar la acreditación institucional</t>
  </si>
  <si>
    <t>Revisión en des evalúa y da línea sobre la administración de estratégicas planteadas desen la Subdirección Administrativa y Financiera</t>
  </si>
  <si>
    <r>
      <t xml:space="preserve">Durante el período, se aprobó la eliminación de los formatos que se encontraban publicados en el proceso Disciplinario.
</t>
    </r>
    <r>
      <rPr>
        <sz val="12"/>
        <rFont val="Arial Narrow"/>
        <family val="2"/>
      </rPr>
      <t>Guía de informe de pasantías editoriales - FOR-G-03
Evaluación periódica de pasantías - FOR-G-12</t>
    </r>
  </si>
  <si>
    <r>
      <t xml:space="preserve">Implementación del Plan Piloto de Teletrabajo - octubre 2 de 2019, </t>
    </r>
    <r>
      <rPr>
        <sz val="12"/>
        <rFont val="Arial Narrow"/>
        <family val="2"/>
      </rPr>
      <t>Resoluciones 0270, 0271, 0272, 0273 y 0274 de 2019</t>
    </r>
  </si>
  <si>
    <r>
      <t xml:space="preserve">Oferta de capacitación en el marco de la </t>
    </r>
    <r>
      <rPr>
        <sz val="12"/>
        <rFont val="Arial Narrow"/>
        <family val="2"/>
      </rPr>
      <t>Ley 1960 de 2019,
para el personal provisional</t>
    </r>
  </si>
  <si>
    <t>Proceso Organización</t>
  </si>
  <si>
    <t>En el Área de relaciones interinstitucionales se trabajan los valores del servicio público desde el ejemplo en cada actividad, regimos nuestras acciones basadas en los cinco valores establecidos, además de asistir y comprometernos con las charlas realizadas por Compensar, tratamos de representar y apropiar a cada uno de los integrantes de los valores con la finalidad de ser un grupo integro y dar nuestro aporte para  fortalecer estos valores en todo el Instituto.</t>
  </si>
  <si>
    <t xml:space="preserve">En el proceso de alianzas hemos identificado que se puede presentar una demora en la elaboración y revisión de de la parte precontractual del convenio por parte del grupo de Gestión Contractual y una falta de claridad de los objetivos y productos de los convenios por parte de los grupos misionales, para ello se envia un memorando a la FSAB y a la subdirección académica solicitando la lista de convenios nacionales e internacionales que desean firmar por semestre, e igualmente se creo el documento "Formulación de proyectos y programas de cooperación nacional e internacional" para unificar esta información.
</t>
  </si>
  <si>
    <t>Hemos acatado los recomendaciones de la guía  para la administración del riesgo y el diseño de controles en entidades públicas del DAFP, estos controles estan acompañados de análisis de todos los impactos que han generado los controles y que nos permitan reformular los controles si es necesario en busca de unos más idoneos y dinamicos en relación a todas las clases de riesgos pero igualmente se esta expuesto a que la información generada por los procesos misionales sea incompleta y esto no permite el seguimiento y monitoreo de las actividades de los convenios.</t>
  </si>
  <si>
    <t>La política de administración del riesgo en el proceso de alianzas se ha venido articulando a las demás estrategias de mejoramiento continuo, en cuanto a la reputación e imagen del Instituto en la suscripción de los convenios y el cumplimientos de todas las obligaciones que esto conlleva,  para poder controlar este riesgo se establecieron formatos y es el la coordinadora del proceso quien elabora los estudios previos y convenio, para asi garantizar el cumplimiento y desarrollo de todos los convenios realizados. Igualmente, se ha evidenciado el riesgo de los hechos cumplidos, es decir iniciar actividades misionales sin firma de convenio, para poder mitigar este riesgo, se hace necesario realizar una capacitación con directivos y coordinadores de procesos misionales con el fin de eliminar esta mala práctica y se tenga claridad del alcance en los compromisos que puede asumir la Institución.</t>
  </si>
  <si>
    <t>Relaciones Interinstitucionales no tiene identificados riesgos de corrupción en el proceso, y a lo largo de este año se han identificado riesgos de corrupción que previamente no se  habian contemplado, los riesgos identificados, se relacionan con el objetivo del proceso y por este motivo estamos planeando una nueva actualización del proceso en el cuál se tengan identificados los riesgos de corrupción y su debido control.</t>
  </si>
  <si>
    <t>Las acciones asociadas al control que ha implementado el proceso de alianzas es la solicitud semestral a la Facultad Seminario Andres Bello y Subdirección administrativa sobre los planes de firma de convenios nacionales e internacionales y unido a eso esta el diligenciamiento del formato de solicitud de cooperación al área de relaciones interinstitucionales.</t>
  </si>
  <si>
    <t xml:space="preserve">El documento esta disponible en la nube institucional al igual que en sistema de gestión de calidad para su conocimiento y se ha dado el espacio para que plantee inquietudes o acciones de mejora. La forma como se revisa la eficacia de esos puntos de control es a través de correo electronicos que den cuenta del seguimiento realizado por el proceso y a través de la información cargada a la Nube. </t>
  </si>
  <si>
    <t>El primer punto de control del proceso esta a cargo de la coordinadora del proceso, la cual por su cargo tiene la idoniedad para realizarlo. El segundo punto de control que hace referencia a la supervisión de los convenios, la realiza el supervisor del área misional que se designe para tal fin, en este punto se ha identificado la falta de competencia para la supervisión en terminos técnicos, administrativos, financieros y legales de convenios por parte de algunos integrantes de los procesos misionales.</t>
  </si>
  <si>
    <t>La última actualización que se le realizó a los documentos del SIG  del proceso de alianzas fue en Mayo de 2019, se actualizó el proceso y procedimiento que se encuentra en el Sistema de Gestión de calidad de la pagina del Instituto Caro y Cuervo</t>
  </si>
  <si>
    <t xml:space="preserve">Al momento de consolidar el área y en que el proceso y el procedimiento fue aprobado, se crearon unos formatos y guías que describen el proceso y buscan su cumplimiento de manera interna y externa, además se hizo una socialización con todos los coordinadores y profesores de las maestrías en el cuál se le daba la información y la ubican de estos documentos en el momento de requerirlo al tener la intención de suscribir un convenio. </t>
  </si>
  <si>
    <t xml:space="preserve">En el área de relaciones interinstitucionales se manejan dos tipos de información, por un lado esta la información propia del convenio que cuenta con los vistos buenos de la coordinadora del proceso y de la coordinación de gestión contractual para garantizar que la calidad de la información en este consignada sea idonea. Por otro lado, esta la información para la toma de decisiones, la cual se manejan a traves de las bases de datos de los convenios y de movilidad, esta información esta la mayoria de las veces incompleta, porque en las carpetas de los convenios no se encuentra información sobre los productos o resultados de los convenios, y en algunos casos, la que se encuentra no es clara o suficiente para establecer el impacto de los convenios en terminos de relacion beneficio costo, número de beneficiarios y actividades académicas o investigativas por vigencia. Se identificó, que la falta de TRD para el proceso de alianzas y especialmente para los convenios del área misional, no permite garantizar la calidad e integridad de la información. Las TRD de gestión contractual no aplica en relación a los convenios. </t>
  </si>
  <si>
    <t>En el proceso de alianzas llevamos un lenguaje de comunicación unificado en donde las personas que conforman el proceso se apropien y entiendan su papel dentro del área y en el Instituto.</t>
  </si>
  <si>
    <t>En este punto, se ha identificado que la información de todos los convenios deberia estar publicada para acceso y conocimiento de todo público, pero por la naturaleza juridica del Instituto: Institución de educación superior y establecimiento público, no permite que los convenios del área misional estén a disposición de todos los grupos de interes. Se solicito al área de Tecnologías de la información en el mes de marzo y subsiguientes la publicación de todos los convenios que como Institución de Educación Superior se han suscrito, pero el manual del MInisterio de Tecnologías de información, contempla solo la publicación de contratos que tienen relación con SECOP. Por esta razón, la divulgación de esta información se hace a principalmente a tráves de comunicaciones internas en donde se socializan los convenios, el boletín Enterese en la Intranet, y en una ocasión en la página oficial del Instituto Caro y Cuervo.</t>
  </si>
  <si>
    <t xml:space="preserve">En el proceso de Alianzas hemos realizado una autoevaluación, ya que se recibieron carpetas de convenios incompletos y no existio empalme entre la persona que era responsable de este proceso en el 2018 y la nueva coordinadora del proceso. Los resultados de esta evaluación no se han comunicado a la alta dirección, pero se han comunicado de manera informal a los supervisores de los convenios del área misional. </t>
  </si>
  <si>
    <t xml:space="preserve">Se realiza informe de la entrega parcial julio 2019. </t>
  </si>
  <si>
    <t xml:space="preserve">Se realiza actualización de la matriz y el segundo reporte de riesgos  </t>
  </si>
  <si>
    <t xml:space="preserve">Analizando todas las actuaciones de la depedencia especialmente las que requieren riesgos, ajustando los procedimientos </t>
  </si>
  <si>
    <t xml:space="preserve">Asignando en la dependencia personal competente para que asista a las reuniones programadas buscando la mejora continua de los procesos y dando cumplimiento a los procesos </t>
  </si>
  <si>
    <t>Dando cumplimiento a los procedimientos de la dependencia en sus puntos de control y hacer seguimiento a la matriz de riesgos, validando las actividades contenidas en las mismas</t>
  </si>
  <si>
    <t>La divulgación de los procedimientos se realizan por medio de los canales de comunicación de la entidad (Intranet, correo electronico), adicionalmente se hace revisión de los procedimientos y se plantean modificaciones, con las areas que interactuan (correo electronico)</t>
  </si>
  <si>
    <t>En el proceso de vinculación y con el plan institucional de capacitación (Inducción y reinducción)</t>
  </si>
  <si>
    <t xml:space="preserve">Ninguno </t>
  </si>
  <si>
    <t xml:space="preserve">Se realiza comité primario con la participacion de la directora y la subdireccion administrativa y financiera en toma de decisiones </t>
  </si>
  <si>
    <t>La contratación de personal de servicios para suplir la carencia de personal permitiendo con ello la optimización de procesos criticos
Realizando traslados internos ampliando el grupo de trabajo para con ello tener personal competente</t>
  </si>
  <si>
    <t>Se realizó el Informe bimestral de seguimiento al Plan de acción institucional tercer bimestre</t>
  </si>
  <si>
    <t>Se realizó el segundo Monitoreo Cuatrimestral de la Matriz de Riesgos Vigente</t>
  </si>
  <si>
    <t>Los planes de mejoramiento actualmente suscritos correspondena los siguientes procesos: Planeación (A – PM1), Gestión Documental (A – PM2), Gestión Financiera (A – PM3), Talento Humano (A – PM4),  Grupo TIC (A – PM)5, Gestión Jurídica (A – PM6)</t>
  </si>
  <si>
    <t>El coordinador del equipo de subdirección académica, Juan Manuel Espinosa está atento a cualquier situación que se presente. Cada miembro del equipo conoce los estándares al laborar en una entidad pública como el ICC</t>
  </si>
  <si>
    <t>Se organiza  en digital la información de cada convocatoria de investigación y las actas y la información usada para cada comité de investigación</t>
  </si>
  <si>
    <t xml:space="preserve">La comunicación dentro del equipo de la subdirección académica es fluida y permite atender los requerimientos de las diferentes áreas </t>
  </si>
  <si>
    <t>Revisan Julio Bernal , Juan Manuel Espinosa, el Coordinador de Planeación el texto y luego el comité de investigación hace los ajustes a los términos y condiciones de la convocatoria de investigación</t>
  </si>
  <si>
    <t>la alta dirección manifesto que se deben inlcuir puntos dentro del proceso de investgación para garantizar mayor seguimiento. Se está haciendo ese proiceso para poder llevar al procedimeitno para evaluación y ajustes del comité de Investigación</t>
  </si>
  <si>
    <t>Llamado al grupo a cumplir con las obligaciones y actividades programadas.</t>
  </si>
  <si>
    <t>Se realizó la construcción de la matriz de riesgos informáticos, con la participación de correctores de estilo y personal de apoyo.</t>
  </si>
  <si>
    <t>Experiencia: corrección, revisión y aprobación, según actividad.</t>
  </si>
  <si>
    <t>Se organizaron carpetas físicas y en digital por proyecto editorial recibido</t>
  </si>
  <si>
    <t>Creación grupo en correo para información permanente de información de interés general</t>
  </si>
  <si>
    <t>- Pendientes por actualizar los procedimientos de acuerdo con el nuevo mapa de procesos.</t>
  </si>
  <si>
    <t>Ajustes al equipo de prestadores de servicio del 2019 al 2020, con relación al desempeño, compromiso y rendimiento</t>
  </si>
  <si>
    <t>Postergar el montaje y apertura de las exposiciones planeadas para el 2019 en la sede Cuervo Urisarri</t>
  </si>
  <si>
    <t xml:space="preserve">El colapso en la nube y en las carpetas de cada computador en la carpeta mis documentos </t>
  </si>
  <si>
    <t xml:space="preserve">Con la participación periódica en los comités y reuniones que nos convocan </t>
  </si>
  <si>
    <t xml:space="preserve">Adopción de las buenas prácticas de los museos del Mincultura a través de la participación activa de Minconserva y la aplicación del sistema integrado de conservación preventiva </t>
  </si>
  <si>
    <t>Reportes bimensuales a la oficina de Planeación y el reporte mensual de atención a los usuarios</t>
  </si>
  <si>
    <t>Política y procedimiento para el uso de imágenes de los museos y colecciones del Instituto Caro y Cuervo</t>
  </si>
  <si>
    <t>Semanalmente se revisan las tareas y se trata de programar el mes con antelación</t>
  </si>
  <si>
    <t>Registro oficial de radicado en la oficina de Gestión Documental (físico y virtual)</t>
  </si>
  <si>
    <t>Reuniones de trabajo, trabajo en equipo, correos con tareas puntuales y tiempos de entrega, memorandos internos con solicitudes puntuales con material pertinente anexo</t>
  </si>
  <si>
    <t>Formato de solicitudes y ajuestes al web master y Software ColexCol</t>
  </si>
  <si>
    <t>Se ha planteado en reuniones físicas (tema trapiche y restauración) y vía correo electrónico (obra peatonalización y solicitud oficina antigua AAICC)</t>
  </si>
  <si>
    <t>Procesos contractuales publicados a través de SECOP II y en la página web da cuenta del principio de transparencia</t>
  </si>
  <si>
    <t>En el segundo reporte del cuatrimestre de 2019 se remitieron observaciones a la redacción de algunos riesgos</t>
  </si>
  <si>
    <t>Durante el período no se realizó actualización de la matriz de riesgos</t>
  </si>
  <si>
    <t>Se realizó el monitoreo de riesgos del segundo cuatrimestre de 2019, enviado a Planeación</t>
  </si>
  <si>
    <t>El proceso de Gestión Contractual tiene identificados dos riesgos de corrupción, ya que desde el proceso es un medio para la administración de los recursos.
En el segundo reporte del cuatrimestre de 2019 se remitieron observaciones a la redacción de algunos riesgos</t>
  </si>
  <si>
    <t>Capacitación del servidor público Omar Pinto en SECOP II</t>
  </si>
  <si>
    <t>Durante el período no se realizó actualización de los documentos que hacen parte del proceso de Adquisiciones</t>
  </si>
  <si>
    <t>Cargar la información de gestión contractual del Instituto Caro y Cuervo en el link</t>
  </si>
  <si>
    <t xml:space="preserve">Articulación permanente con Gestión Financiera y Planeación, con el fin de verificar la información presupuestal y la actividad en el Plan Anual de Adquisiciones 2019.
Revisión jurídica de los estudios previos </t>
  </si>
  <si>
    <t>Durante el período no se realizaron actividades para mejorar la comunicación</t>
  </si>
  <si>
    <t>Se realiza revisión por profesionales de distintas disciplinas de la información previamente a su publicación</t>
  </si>
  <si>
    <t>Durante el período se han informado verbalmente a la Alta Dirección algunas deficiencias detectadas</t>
  </si>
  <si>
    <t>Cumplir con las competencias comportamentales y las conductas asociadas a las competencias laborales del grupo de gestión documental</t>
  </si>
  <si>
    <t>Actualizar, implementar y hacer seguimiento al PAAC</t>
  </si>
  <si>
    <t xml:space="preserve">Se garantiza entregando la información de manera oportuna dentro de los tiempos establecidos, fiel copia del original. </t>
  </si>
  <si>
    <t>Correos electronicos, solo se envia información relevante</t>
  </si>
  <si>
    <t>Socialización de temas de interés general a través de los comités primarios
Participación en la actividad del 11 de octubre "Caja de herramientas para apropiación del código de integridad" y actividad de integración "Disfrázate este 31 de octubre"</t>
  </si>
  <si>
    <t>Participación en la reunión convocada por el equipo de MIPG  y mesas de trabajo sobre los resultados de FURAG</t>
  </si>
  <si>
    <t>Utilizando las herramientas diseñadas para el control y autocontrol, tales como la hoja de ruta, validación y revisión de informes con el visto bueno y participación en los subcomités de coordinadores de la subdirección administrativa y financiera</t>
  </si>
  <si>
    <t>Porque se manejan recursos públicos
SI
En el correo electrónico donde se convocó a la reunión y en la planilla de asistencia a la mesa de trabajo realizada con Planeación en el mes de junio</t>
  </si>
  <si>
    <t xml:space="preserve">Participación de los profesionales nuevos del grupo (Contador y Tesorera), en los talleres organizados por la oficina de control Interno </t>
  </si>
  <si>
    <t>Participación de los profesionales nuevos del grupo (Contador y Tesorera), en los talleres organizados por la oficina de control Interno.
Participación de la profesional de Tesorería en las reuniones sobre actualización del procedimiento de paz y salvo</t>
  </si>
  <si>
    <t>De acuerdo con lo establecido en la normatividad, para el caso de la ejecución, y control de recursos públicos y registro de la información contable en los sistemas de información de la Nación
Mesas de trabajo  para validación de la información y preparación de los cierres contables
Participación en las capacitaciones convocadas por SIIF Nación
Participación en la capacitación del Ministerio de Educación para el nuevo reporte SNIES
Pago del reembolso de caja menor en el portal transaccional con firma dual</t>
  </si>
  <si>
    <t xml:space="preserve">Revisión y validación de los soportes con el visto bueno de la Coordinadora del grupo
</t>
  </si>
  <si>
    <t>En este período no se han presentado deficiencias en el proceso para comunicar a la alta dirección.</t>
  </si>
  <si>
    <t>Se adelanto la toma física de los inventarios individuales de funcionarios y contratistas, de tal manera que se tomo firma en cada formato para concientizar la responsabilidad ética de los bienes a su cargo.</t>
  </si>
  <si>
    <t>Al área de planeación se reporta la matriz de riesgos, la ultima fue con corte al 31-08-19</t>
  </si>
  <si>
    <t>En el mes de SEPTIEMBRE/ 19, en la MATRIZ DE RIESGOS, en las columnas C, D y E se Identificaran y analizaran los riesgos inherentes al proceso de infraestructura.
Este punto 1,10, tiene ue ver con el anterior 1,9</t>
  </si>
  <si>
    <t>Desde de la MATRIZ DE RIESGOS, en las columnas W, X, Y y Z se Evaluaron los riesgo residuales al proceso de infraestructura, con corte a agosto 31 de 2019. Se presentará este reporte de nuevo al área de planeación con corte al 31-12-19.</t>
  </si>
  <si>
    <t>Se propuso formato para control de carga fuera de valija, hacia las sedes y terceros</t>
  </si>
  <si>
    <t xml:space="preserve">Informe con recomendaciones realizadas a los diferentes responsables de procesos </t>
  </si>
  <si>
    <t>El Comité de Defensa Jurídica se encuentra ante la materialización de un riesgo en vigencias anteriores 2015 y el abogado jurídico externo se encuentra evaluando la forma como se debe documentar adecuadamente .</t>
  </si>
  <si>
    <t>No se han realizado mediciones para evaluar el avance del monitoreo de riesgos</t>
  </si>
  <si>
    <t>A la fecha se han sostenido mesas de trabajo para la actualización de los instrumentos para la administratcion de riesgios del Instituto (Manual de administración del riesgo ORG-M-02, Procedimiento de administración del riesgo ORG-PD-02)
Los documentos se encuentran divulgados en los portales web institucionales en el espacio del SIG
Deben mejorarse las estrategías de divulgación buscando aumentar su efectividad</t>
  </si>
  <si>
    <t xml:space="preserve">Seguir y acatar las actividades y responsabilidades espablecidas en los documentos: 
(Manual de administración del riesgo ORG-M-02, Procedimiento de administración del riesgo ORG-PD-02)
y solicitar los reportes pertinentes a partir de los cuales se elaboran informes de monitoreo </t>
  </si>
  <si>
    <t>Se realizó el Plan de tratamiento de riesgos de seguridad y privacidad de la información  con el fin de gestionar los riesgos de seguridad digital y de la información de los activos de información y servicios tecnológicos críticos identificados por los procesos del Instituto Caro y Cuervo basado en los criterios de confidencialidad, integridad disponibilidad y la guía para la gestión del riesgo y diseño de controles en entidades públicas versión 4, las disposiciones de la Ley 1581 de 2012, Decreto 1377 de 2013,  Decreto 886 de 2014, la política de gobierno digital, disposiciones del CONPES 3854 DEL 2016, la política de seguridad digital y el Modelo Integrado de Planeación y Gestión MIPG.</t>
  </si>
  <si>
    <t>El técnico del grupo, revisa al momento de recepción de cuentas para pago de honorarios de contratistas, el valor de la planilla de aportes entregada,  contrastándola con la herramienta para validar la suma que se debe aportar, de acuerdo con los honorarios a pagar.</t>
  </si>
  <si>
    <t>Durante el mes se presentaron riesgos que se están documentando.</t>
  </si>
  <si>
    <t>Se está realizando levantamiento de la información para enfrentar los riesgos.</t>
  </si>
  <si>
    <t>La política debe cambiarse, este plan se encuentra dentro del plan para el 2020</t>
  </si>
  <si>
    <t>Se enviaron correos a los funcionarios y contratistas para informarles las actividades a realizar para mitigar el riesgo</t>
  </si>
  <si>
    <t>Sensibilizaciones a las dependencias y grupos de trabajo del ICC.</t>
  </si>
  <si>
    <t>Aplicación politica documental del ICC, instrumentos archivisticos, manuales, procesos y procedimientos, asi como el manual del serevicio al ciudadano vigente.</t>
  </si>
  <si>
    <t>Firma manuscrita por parte de los Servidores Publicos que reciben o envian comunicaciones oficiales en el ICC.
Información que se recibe o envia por el correo electronico institucional con su respectivo No. De radicado.
La información se recopila en la unidad D de los equipos de computo que operan los servidores publicos del Grupo de Gestión Documental de acuerdo a instrucción comunicada por correo electronico comunicación interna del 22/10/2019 a las 12:38pm</t>
  </si>
  <si>
    <t>El principal reporte a las directivas es el consolidado comunicaciones oficiales 2019 actualizado con frecuencia de reporte semanal
Las principales solicitudes son bonos pensionales, derechos de petición, contratos, ordenes de pago, historias academicas, resoluciones, mapas, planos, fotografias, entre otros.
La calidad de información se garantiza enviando copias fidedignas de los documentos originales que reposan en el acervo documental del Archivo Central del ICC.</t>
  </si>
  <si>
    <t>Los canales mas utilizados de información son el correo electronico, formulario WEB y el soporte papel
En soporte papel se entega el original firmado al destinatario y en soporte electronico se entreaga la información si viene de cuentas institucionales, si se tienen dudas de la cuenta de correos se validan previamente con el Grupo de las TIC.</t>
  </si>
  <si>
    <t>Actualmente me ha afectado la crisis con la nube institucional y los servidores del ICC</t>
  </si>
  <si>
    <t>La información se encuentra en la unidad D de los equipos de computo que operan los servidores publicos del Grupo de Gestión Documental de acuerdo a instrucción comunicada por correo electronico comunicación interna del 22/10/2019 a las 12:38pm
Se ha comunicado por medio de actas de reunión de los Subcomites de Subdirección Administrativa y Financiera.</t>
  </si>
  <si>
    <t>La información se encuentra en el reporte FURAG pagina WEB función publica
Se ha comunicado por medio de actas de reunión de los Subcomites de Subdirección Administrativa y Financiera.</t>
  </si>
  <si>
    <t>Con la ejecución de lo programado en el plan de trabajo</t>
  </si>
  <si>
    <t xml:space="preserve">Elaboración de actos administrativos
Elaboración de formatos para cumplimiento de normatividad </t>
  </si>
  <si>
    <t xml:space="preserve">Se realiza programación de puntos para la auditoria </t>
  </si>
  <si>
    <t>La falta de asistencia de los funcionarios o contratistas a las capacitaciones programadas por el plan de capacitación y plan de trabajo del SGSST además del desconocimiento de la normatividad.</t>
  </si>
  <si>
    <t>ORGANIZACIÓN (Subdirecciones)</t>
  </si>
  <si>
    <t>Se envió propuesta para mejorar la lógica de procedimientos a través de flujogramas</t>
  </si>
  <si>
    <t xml:space="preserve">Se realiza informe de riesgos de corrupción como parte del seguimiento al plan anticorrupción y de atención al ciudadano </t>
  </si>
  <si>
    <t>Se está evaluando la información en la auditoría a la dimensión 5 de MIPG</t>
  </si>
  <si>
    <t>Se está evaluando la comunicación en la auditoría a la dimensión 5 de MIPG</t>
  </si>
  <si>
    <r>
      <t xml:space="preserve">En los procesos misionales, </t>
    </r>
    <r>
      <rPr>
        <b/>
        <sz val="11"/>
        <color theme="1"/>
        <rFont val="Arial Narrow"/>
        <family val="2"/>
      </rPr>
      <t xml:space="preserve">Formación, Gestión de bibliotecas y de museos </t>
    </r>
    <r>
      <rPr>
        <sz val="11"/>
        <color theme="1"/>
        <rFont val="Arial Narrow"/>
        <family val="2"/>
      </rPr>
      <t>son los procesos que mayor contribución reportan frente a la ejecución de aspectos de control</t>
    </r>
    <r>
      <rPr>
        <b/>
        <sz val="11"/>
        <color rgb="FF00B0F0"/>
        <rFont val="Arial Narrow"/>
        <family val="2"/>
      </rPr>
      <t/>
    </r>
  </si>
  <si>
    <r>
      <t xml:space="preserve">En los procesos estratégicos, </t>
    </r>
    <r>
      <rPr>
        <b/>
        <sz val="11"/>
        <color theme="1"/>
        <rFont val="Arial Narrow"/>
        <family val="2"/>
      </rPr>
      <t xml:space="preserve">Talento Humano y Organización </t>
    </r>
    <r>
      <rPr>
        <sz val="11"/>
        <color theme="1"/>
        <rFont val="Arial Narrow"/>
        <family val="2"/>
      </rPr>
      <t>son los procesos que mayor contribución reportan en la ejecución de aspectos de control.</t>
    </r>
    <r>
      <rPr>
        <b/>
        <sz val="11"/>
        <color rgb="FF00B0F0"/>
        <rFont val="Arial Narrow"/>
        <family val="2"/>
      </rPr>
      <t/>
    </r>
  </si>
  <si>
    <t>Durante el periodo se recibió reporte consolidado del monitoreo</t>
  </si>
  <si>
    <t>Acciones esperadas</t>
  </si>
  <si>
    <t xml:space="preserve">Se realizaron cuatro cajas de herramientas con grupos focales 
Actividad de integración con enfoque en valores, la cual fue realizada el 31 de octubre de 2019
</t>
  </si>
  <si>
    <t>Informe a 31 de julio de 2019 con la aplicación de indicadores
Ejecución de capacitaciones según las necesidades planteadas en el PIC, y el cronograma interno del PIC</t>
  </si>
  <si>
    <t>Se realiza la batería de riesgo psicosocial, y se agenda la socialización para el 12 de noviembre en el comité institucional de gestión y desempeño 
Se realiza el envió de la encuesta de clima organizacional de forma virtual desde el 30 de octubre de 2019</t>
  </si>
  <si>
    <t>Se adoptan planes y programas por medio de la resolución 0164 de 2019. Aprobado por comité institucional de gestión y desempeño de conformidad con el decreto 618 de 2018
Dentro del formato TAH-F-31 PROGRAMA DE CAPACITACIÓN Y ENTRENAMIENTO se encuentra la planeación y cronogramas del PIC
El avance de cumplimiento se reporta en el informe de Plan de Acción.
Informe de ejecución de los planes y programas de talento humano</t>
  </si>
  <si>
    <t>- Dado que somos un área de servicios, el cumplimiento de los estándares de conducta se evidencia mediante la prestación de los servicios  tanto a usuarios internos y externos.  La atención del servicio se hace con diligencia, aspecto que contribuye a la satisfacción de los usuarios.
- Periódicamente como líder de la dependencia me reúno  con los funcionarios para aclararles dudas obre la atención del servicio.</t>
  </si>
  <si>
    <t>Se revisa periódicamente los riesgos y se ejecutan las acciones establecidas para evitar que se presenten</t>
  </si>
  <si>
    <t>Aprobación de archivos con responsables, pruebas de máquina aprobados con firma  del responsable</t>
  </si>
  <si>
    <t>Consolidado trimestral de los informes de seguimiento a investigación que se envían a planeación y se comparten en una carpeta en la nube con ´planeación y control Interno</t>
  </si>
  <si>
    <t>Consolidar los mapas de riesgo</t>
  </si>
  <si>
    <t>- No se han identificado riesgos de corrupción dad que nos ceñimos a las políticas institucionales de contratación.
- Los riesgos identificados sí se relacionan con el quehacer de la dependencia.</t>
  </si>
  <si>
    <t xml:space="preserve">Los proveedores y contratistas tienen experiencia probada en el área y se distinguen por su eficacia y efectividad </t>
  </si>
  <si>
    <t>Analizar el riesgo de fraude</t>
  </si>
  <si>
    <t>Acciones determinadas por el Instituto Caro y Cuervo generalmente expresadas a través de políticas de operación, procesos y procedimientos que contribuyen al desarrollo de las directrices impartidas por la alta dirección frente al logro de los objetivos</t>
  </si>
  <si>
    <t xml:space="preserve">reuniones trimestrales de seguimiento a investigación investigación nube </t>
  </si>
  <si>
    <t>Apertura de órdenes de trabajo, con la entrega de material para cada trabajo en ejecución</t>
  </si>
  <si>
    <t>primera versión de actualización del proceso de investigación para revisión de Julio Bernal  y Juan Manuel Espinosa</t>
  </si>
  <si>
    <t>Pre prensa: versión de archivos.
Prensa: aprobación de pliegos con firma (tipografía)
Distribución: reporte de ventas punto de venta y Distribuidor</t>
  </si>
  <si>
    <t>- Charlas periódicas con los funcionarios sobre los cambios, así como  involucrarlos en la revisión de los mismos.</t>
  </si>
  <si>
    <t>actas del comité de investigación formatos de evaluación de proyectos de investigación</t>
  </si>
  <si>
    <t>- Se garantiza mediante la verificación de la ejecución del procedimiento y con la validación de realiza periódicamente el responsable del área de Biblioteca.</t>
  </si>
  <si>
    <t>Reuniones con el grupo para validar las conductas, problemas y soluciones que se deben hacer como equipo</t>
  </si>
  <si>
    <t>Desconozco la política</t>
  </si>
  <si>
    <t>Porque el proceso maneja recursos del estado e involucra información que consulta la comunidad académica del ICC, con carácter patrimonial de acceso al ciudadano. 
Si se relacionan
La evidencia se encuentra relacionada en el PAAC ultima versión actualizada</t>
  </si>
  <si>
    <t>Todas las acciones están registradas en el plan de acción y el PAAC ultima versión actualizada</t>
  </si>
  <si>
    <t>Sensibilizaciones a todas las dependencias y grupos de trabajo del ICC
La eficacia se revisa por medio de alertas en una matriz de Excel</t>
  </si>
  <si>
    <t>Se validan los documentos requeridos por la normatividad vigente, o por los actos administrativos recibidos en el grupo, para tramitar pagos o expedir documentos en el SIIF Nación.
Los formatos establecidos para actos administrativos vienen firmados por los responsables correspondientes y las transacciones se encuentran debidamente documentadas</t>
  </si>
  <si>
    <t>Se garantiza porque todos las personas que integramos el grupo, somos archivistas, solamente un funcionario no tiene formación en archivística, sin embargo cuenta con toda la experticia y disposición para desarrollar sus funciones en beneficio de la Entidad y la Ciudadanía.</t>
  </si>
  <si>
    <t xml:space="preserve">En el ultimo bimestre se han actualizado los instrumentos archivísticos: Diagnostico Documental, PINAR, PGD, TRD, TVD, BT y CCD.
No se han divulgado a los Servidores Públicos del ICC porque falta la aprobación del Comité Institucional de Gestión y Desempeño, se tiene planeado presentar dichos documentos en el primer comité que se celebre en la vigencia 2020. </t>
  </si>
  <si>
    <t>Actualizar, aprobar, convalidar y aplicar los instrumentos archivísticos con que cuenta el ICC, así como los manuales, procesos, procedimientos y formatos que aseguran disponibilidad, confiabilidad, integridad, conservación y seguridad de la información generada en los diferentes procesos, en soporte papel.</t>
  </si>
  <si>
    <t>Jornadas de integración, código de integridad, bienestar, comités primarios, entre otras.</t>
  </si>
  <si>
    <t>Se realizo el envió de correos electrónicos informando las actividades que se desarrollan dentro del grupo de tecnologías.</t>
  </si>
  <si>
    <t xml:space="preserve">Participación en las actividades institucionales tales como: Participación en la actividad: "Caja de herramientas para apropiación del código de integridad"
Mesa de trabajo mensual para conciliación de los gastos de personal entre Talento Humano y Financiera  </t>
  </si>
  <si>
    <t>Se cuenta con el canal correo electrónico y recepción y radicación de documentos en soporte papel.</t>
  </si>
  <si>
    <t>Se realiza control de calidad a todos los procesos, procedimientos y actividades, al ser 100% manuales (carecen de software) en el grupo se realizan diferentes roles como lo son: quien proyecta, quien revisa y quien firma, en soporte electrónico, digital o papel.</t>
  </si>
  <si>
    <t>Con base en el FURAG 2018 el componente tecnológico ha sido el de calificación mas baja para el grupo (20%) con el fin de elevar la calificación se ha comunicado a la SAF la necesidad de adquirir un software para la radicación de correspondencia, pues el proyecto alfresco, se debió descartar por la "crisis de nube institucional y servidores.</t>
  </si>
  <si>
    <t xml:space="preserve">Se elaboró programa y política  de prevención y control de consumo de alcohol, tabaco y drogas
Se elaboro el plan estratégico de seguridad vial 
</t>
  </si>
  <si>
    <t>Permite contar oportunamente con elementos de juicio suficientes para la adopción de las decisiones que garanticen el cumplimiento de los planes y contrarresten la materialización de riesgos.</t>
  </si>
  <si>
    <t xml:space="preserve">Expedientes Disciplinarios terminados: 001-2016, 003-2016, 004-2016, 005-2016,007-2016, 008-2016, 011-2016 y 012-2016.   Se realizo apertura a una Investigación Disciplinaria (Expediente No. 002-2019) y dos aperturas de Indagación Preliminar (Expedientes 001-2019 y 003-2019)                                </t>
  </si>
  <si>
    <t>1. Sistema de aseguramiento de la calidad de la educación superior: Subdirector Académico
2. MIPG: Coordinador(a) del Grupo de Planeación
3. MSPI: Coordinador(a) del Grupo TIC
4. SGSST: Coordinador(a) del Grupo de Talento Humano
5. Programa de gestión documental: Coordinador(a) del Grupo de Gestión Documental
6. PIGA: Coordinador(a) del Grupo de Recursos Físicos
7. Sistema de control interno contable: Coordinador(a) del Grupo de Gestión Financiera</t>
  </si>
  <si>
    <t>7. Sistema de control interno contable: Coordinador(a) del Grupo de Gestión Financiera</t>
  </si>
  <si>
    <t>1. Sistema de aseguramiento de la calidad de la educación superior: Subdirector Académico
2. MIPG: Coordinador(a) del Grupo de Planeación
3. MSPI: Coordinador(a) del Grupo TIC
4. SGSST: Coordinador(a) del Grupo de Talento Humano
5. Programa de gestión documental: Coordinador del Grupo de Gestión Documental Rodríguez
6. PIGA: Coordinador(a) del Grupo de Recursos Físicos
7. Sistema de control interno contable: Coordinador(a) del Grupo de Gestión Financiera</t>
  </si>
  <si>
    <t xml:space="preserve">A la fecha se han sostenido mesas de trabajo para la actualización de los instrumentos para la administración de riesgos del Instituto (Manual de administración del riesgo ORG-M-02, Procedimiento de administración del riesgo ORG-PD-02)
</t>
  </si>
  <si>
    <t xml:space="preserve">En las reuniones del Equipo MIPG, nivel operativo se realiza el acompañamiento para consolidar los monitorios a los mapas de riesgos; además de esto da la posibilidad de atender a las solicitudes que se presenten para dirimir dudad o inquietudes respecto al monitoreo </t>
  </si>
  <si>
    <t>Se ha formulado las acciones de mejora para la parametrización y puesta en marcha del software al fresco, debido a la crisis con la nube institucional y los servidores del ICC, es necesario adquirir un software del mercado ya que el software alfresco no puede implementarse. 
La ejecución de las acciones de mejora se ven reflejadas en el plan de acción 2020 y solicitud de presupuesto para la vigencia 2020 para la adquisición del software</t>
  </si>
  <si>
    <t>Revisar los controles según tipologías de riesgo</t>
  </si>
  <si>
    <t>Es mínima la proporción de riesgos que incluyen controles documentados de acuerdo a las características del adecuado diseño de acuerdo con la guía de Función pública; la mayoría de los controles no cumplen con las características de diseño</t>
  </si>
  <si>
    <t>Se reiteró recomendación para la redacción de riesgos, de acuerdo con la metodología vigente del DAFP</t>
  </si>
  <si>
    <t>Se elaboró informe del estado del sistema de control interno por líneas de defensa</t>
  </si>
  <si>
    <r>
      <t xml:space="preserve">Perido evaluado - </t>
    </r>
    <r>
      <rPr>
        <b/>
        <sz val="11"/>
        <color rgb="FF00B0F0"/>
        <rFont val="Arial Narrow"/>
        <family val="2"/>
      </rPr>
      <t>cuatrimestre de julio a octubre de 2019</t>
    </r>
  </si>
  <si>
    <r>
      <rPr>
        <b/>
        <sz val="11"/>
        <color theme="1"/>
        <rFont val="Arial Narrow"/>
        <family val="2"/>
      </rPr>
      <t xml:space="preserve">RECOMENDACIONES
</t>
    </r>
    <r>
      <rPr>
        <sz val="11"/>
        <color theme="1"/>
        <rFont val="Arial Narrow"/>
        <family val="2"/>
      </rPr>
      <t xml:space="preserve">1. Capacitar a los líderes de proceso en: Sistema de control Interno, MECI y Líneas de defensa
2. Desarrollar planes de implementación y/o mantenimiento de los sistemas de gestión relacionados en la segunda línea de defensa
3. Revisar y actualizar los objetivos estratégicos, de procesos, planes, programas y proyectos, incorporando los atributos que permitan mejorar la administración del riesgo
4. Capacitar a los líderes de proceso en la nueva metodología de administración del riesgo expedida por la Función Pública
5. Revisar y actualizar los puntos de control de los procedimientos en cada uno de los procesos.
</t>
    </r>
    <r>
      <rPr>
        <b/>
        <sz val="11"/>
        <color theme="8" tint="-0.249977111117893"/>
        <rFont val="Arial Narrow"/>
        <family val="2"/>
      </rPr>
      <t>6. Establecer un modelo de operación por procesos basado en la realidad, dado que el vigente por no tener en cuenta responsabilidades y recursos, resulta un modelo que no responde a la lógica de la gestión por procesos</t>
    </r>
  </si>
  <si>
    <t xml:space="preserve">Número de aspectos del sistema institucional de control interno con reporte de ejecución </t>
  </si>
  <si>
    <r>
      <t xml:space="preserve">En los procesos de evaluación, </t>
    </r>
    <r>
      <rPr>
        <b/>
        <sz val="11"/>
        <color theme="1"/>
        <rFont val="Arial Narrow"/>
        <family val="2"/>
      </rPr>
      <t xml:space="preserve">Seguimiento y evaluación </t>
    </r>
    <r>
      <rPr>
        <sz val="11"/>
        <color theme="1"/>
        <rFont val="Arial Narrow"/>
        <family val="2"/>
      </rPr>
      <t>es el proceso que mayor contribución reporta frente a la ejecución de aspectos de control</t>
    </r>
  </si>
  <si>
    <r>
      <t xml:space="preserve">En los procesos de apoyo, </t>
    </r>
    <r>
      <rPr>
        <b/>
        <sz val="11"/>
        <color theme="1"/>
        <rFont val="Arial Narrow"/>
        <family val="2"/>
      </rPr>
      <t xml:space="preserve">Gestión documental y adquisiciones </t>
    </r>
    <r>
      <rPr>
        <sz val="11"/>
        <color theme="1"/>
        <rFont val="Arial Narrow"/>
        <family val="2"/>
      </rPr>
      <t>son los  procesos que mayor contribución reportan frente a la ejecución de aspectos de control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</si>
</sst>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name val="Arial"/>
      <family val="2"/>
    </font>
    <font>
      <b/>
      <sz val="10"/>
      <name val="Arial"/>
      <family val="2"/>
    </font>
    <font>
      <b/>
      <sz val="12"/>
      <name val="Arial Narrow"/>
      <family val="2"/>
    </font>
    <font>
      <sz val="12"/>
      <name val="Arial Narrow"/>
      <family val="2"/>
    </font>
    <font>
      <sz val="12"/>
      <color theme="1"/>
      <name val="Arial Narrow"/>
      <family val="2"/>
    </font>
    <font>
      <sz val="11"/>
      <color theme="1"/>
      <name val="Arial Narrow"/>
      <family val="2"/>
    </font>
    <font>
      <sz val="11"/>
      <color theme="1"/>
      <name val="Calibri"/>
      <family val="2"/>
      <scheme val="minor"/>
    </font>
    <font>
      <b/>
      <sz val="11"/>
      <color theme="1"/>
      <name val="Arial Narrow"/>
      <family val="2"/>
    </font>
    <font>
      <sz val="14"/>
      <color theme="1"/>
      <name val="Arial Narrow"/>
      <family val="2"/>
    </font>
    <font>
      <b/>
      <sz val="14"/>
      <color theme="1"/>
      <name val="Arial Narrow"/>
      <family val="2"/>
    </font>
    <font>
      <b/>
      <sz val="16"/>
      <color theme="1"/>
      <name val="Arial Narrow"/>
      <family val="2"/>
    </font>
    <font>
      <sz val="11"/>
      <color theme="0"/>
      <name val="Arial Narrow"/>
      <family val="2"/>
    </font>
    <font>
      <sz val="10"/>
      <name val="Arial Narrow"/>
      <family val="2"/>
    </font>
    <font>
      <sz val="11"/>
      <name val="Arial Narrow"/>
      <family val="2"/>
    </font>
    <font>
      <sz val="11"/>
      <color rgb="FFFF0000"/>
      <name val="Arial Narrow"/>
      <family val="2"/>
    </font>
    <font>
      <b/>
      <sz val="11"/>
      <color rgb="FF00B0F0"/>
      <name val="Arial Narrow"/>
      <family val="2"/>
    </font>
    <font>
      <sz val="12"/>
      <color rgb="FFFF0000"/>
      <name val="Arial Narrow"/>
      <family val="2"/>
    </font>
    <font>
      <b/>
      <sz val="11"/>
      <color theme="8" tint="-0.249977111117893"/>
      <name val="Arial Narrow"/>
      <family val="2"/>
    </font>
  </fonts>
  <fills count="25">
    <fill>
      <patternFill patternType="none"/>
    </fill>
    <fill>
      <patternFill patternType="gray125"/>
    </fill>
    <fill>
      <patternFill patternType="solid">
        <fgColor theme="6" tint="0.59999389629810485"/>
        <bgColor indexed="64"/>
      </patternFill>
    </fill>
    <fill>
      <patternFill patternType="solid">
        <fgColor theme="6" tint="-0.249977111117893"/>
        <bgColor indexed="64"/>
      </patternFill>
    </fill>
    <fill>
      <patternFill patternType="solid">
        <fgColor rgb="FFFFFF99"/>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CC99FF"/>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9" fontId="7" fillId="0" borderId="0" applyFont="0" applyFill="0" applyBorder="0" applyAlignment="0" applyProtection="0"/>
  </cellStyleXfs>
  <cellXfs count="148">
    <xf numFmtId="0" fontId="0" fillId="0" borderId="0" xfId="0"/>
    <xf numFmtId="0" fontId="1" fillId="0" borderId="0" xfId="1" applyAlignment="1">
      <alignment vertical="center" wrapText="1"/>
    </xf>
    <xf numFmtId="0" fontId="1" fillId="0" borderId="0" xfId="1" applyAlignment="1">
      <alignment horizontal="center" vertical="center" wrapText="1"/>
    </xf>
    <xf numFmtId="0" fontId="1" fillId="2" borderId="1" xfId="1" applyFill="1" applyBorder="1" applyAlignment="1">
      <alignment vertical="center" wrapText="1"/>
    </xf>
    <xf numFmtId="0" fontId="2" fillId="2" borderId="1" xfId="1" applyFont="1" applyFill="1" applyBorder="1" applyAlignment="1">
      <alignment horizontal="center" vertical="center" wrapText="1"/>
    </xf>
    <xf numFmtId="0" fontId="1" fillId="3" borderId="1" xfId="1" applyFill="1" applyBorder="1" applyAlignment="1">
      <alignment vertical="center" wrapText="1"/>
    </xf>
    <xf numFmtId="0" fontId="1" fillId="4" borderId="1" xfId="1" applyFill="1" applyBorder="1" applyAlignment="1">
      <alignment vertical="center" wrapText="1"/>
    </xf>
    <xf numFmtId="0" fontId="2" fillId="4" borderId="1" xfId="1" applyFont="1" applyFill="1" applyBorder="1" applyAlignment="1">
      <alignment horizontal="center" vertical="center" wrapText="1"/>
    </xf>
    <xf numFmtId="0" fontId="1" fillId="5" borderId="1" xfId="1" applyFill="1" applyBorder="1" applyAlignment="1">
      <alignment vertical="center" wrapText="1"/>
    </xf>
    <xf numFmtId="0" fontId="1" fillId="6" borderId="1" xfId="1" applyFill="1" applyBorder="1" applyAlignment="1">
      <alignment vertical="center" wrapText="1"/>
    </xf>
    <xf numFmtId="0" fontId="2" fillId="6" borderId="1" xfId="1" applyFont="1" applyFill="1" applyBorder="1" applyAlignment="1">
      <alignment horizontal="center" vertical="center" wrapText="1"/>
    </xf>
    <xf numFmtId="0" fontId="1" fillId="7" borderId="1" xfId="1" applyFill="1" applyBorder="1" applyAlignment="1">
      <alignment vertical="center" wrapText="1"/>
    </xf>
    <xf numFmtId="0" fontId="1" fillId="8" borderId="1" xfId="1" applyFill="1" applyBorder="1" applyAlignment="1">
      <alignment vertical="center" wrapText="1"/>
    </xf>
    <xf numFmtId="0" fontId="1" fillId="9" borderId="1" xfId="1" applyFill="1" applyBorder="1" applyAlignment="1">
      <alignment vertical="center" wrapText="1"/>
    </xf>
    <xf numFmtId="0" fontId="2" fillId="9" borderId="1" xfId="1" applyFont="1" applyFill="1" applyBorder="1" applyAlignment="1">
      <alignment horizontal="center" vertical="center" wrapText="1"/>
    </xf>
    <xf numFmtId="0" fontId="1" fillId="10" borderId="1" xfId="1" applyFill="1" applyBorder="1" applyAlignment="1">
      <alignment vertical="center" wrapText="1"/>
    </xf>
    <xf numFmtId="0" fontId="2" fillId="10" borderId="1" xfId="1" applyFont="1" applyFill="1" applyBorder="1" applyAlignment="1">
      <alignment horizontal="center" vertical="center" wrapText="1"/>
    </xf>
    <xf numFmtId="0" fontId="1" fillId="11" borderId="1" xfId="1" applyFill="1" applyBorder="1" applyAlignment="1">
      <alignment vertical="center" wrapText="1"/>
    </xf>
    <xf numFmtId="0" fontId="2" fillId="13" borderId="1" xfId="1" applyFont="1" applyFill="1" applyBorder="1" applyAlignment="1">
      <alignment horizontal="center" vertical="center" wrapText="1"/>
    </xf>
    <xf numFmtId="0" fontId="3" fillId="12" borderId="1" xfId="1" applyFont="1" applyFill="1" applyBorder="1" applyAlignment="1">
      <alignment horizontal="center" vertical="center" wrapText="1"/>
    </xf>
    <xf numFmtId="0" fontId="4" fillId="0" borderId="1" xfId="1" applyFont="1" applyBorder="1" applyAlignment="1">
      <alignment vertical="center" wrapText="1"/>
    </xf>
    <xf numFmtId="0" fontId="4" fillId="0" borderId="1" xfId="1" applyFont="1" applyFill="1" applyBorder="1" applyAlignment="1">
      <alignment vertical="center" wrapText="1"/>
    </xf>
    <xf numFmtId="0" fontId="4" fillId="0" borderId="0" xfId="1" applyFont="1" applyAlignment="1">
      <alignment horizontal="center" vertical="center" wrapText="1"/>
    </xf>
    <xf numFmtId="0" fontId="4" fillId="0" borderId="0" xfId="1" applyFont="1" applyAlignment="1">
      <alignment vertical="center" wrapText="1"/>
    </xf>
    <xf numFmtId="0" fontId="3" fillId="13" borderId="1" xfId="1" applyFont="1" applyFill="1" applyBorder="1" applyAlignment="1">
      <alignment horizontal="center" vertical="center" wrapText="1"/>
    </xf>
    <xf numFmtId="0" fontId="4" fillId="11" borderId="1" xfId="1" applyFont="1" applyFill="1" applyBorder="1" applyAlignment="1">
      <alignment vertical="center" wrapText="1"/>
    </xf>
    <xf numFmtId="0" fontId="4" fillId="10" borderId="1" xfId="1" applyFont="1" applyFill="1" applyBorder="1" applyAlignment="1">
      <alignment vertical="center" wrapText="1"/>
    </xf>
    <xf numFmtId="0" fontId="3" fillId="10" borderId="1" xfId="1" applyFont="1" applyFill="1" applyBorder="1" applyAlignment="1">
      <alignment horizontal="center" vertical="center" wrapText="1"/>
    </xf>
    <xf numFmtId="0" fontId="5" fillId="0" borderId="1" xfId="0" applyFont="1" applyBorder="1" applyAlignment="1">
      <alignment vertical="center" wrapText="1"/>
    </xf>
    <xf numFmtId="0" fontId="4" fillId="8" borderId="1" xfId="1" applyFont="1" applyFill="1" applyBorder="1" applyAlignment="1">
      <alignment vertical="center" wrapText="1"/>
    </xf>
    <xf numFmtId="0" fontId="4" fillId="9" borderId="1" xfId="1" applyFont="1" applyFill="1" applyBorder="1" applyAlignment="1">
      <alignment vertical="center" wrapText="1"/>
    </xf>
    <xf numFmtId="0" fontId="3" fillId="9" borderId="1" xfId="1" applyFont="1" applyFill="1" applyBorder="1" applyAlignment="1">
      <alignment horizontal="center" vertical="center" wrapText="1"/>
    </xf>
    <xf numFmtId="0" fontId="4" fillId="7" borderId="1" xfId="1" applyFont="1" applyFill="1" applyBorder="1" applyAlignment="1">
      <alignment vertical="center" wrapText="1"/>
    </xf>
    <xf numFmtId="0" fontId="4" fillId="6" borderId="1" xfId="1" applyFont="1" applyFill="1" applyBorder="1" applyAlignment="1">
      <alignment vertical="center" wrapText="1"/>
    </xf>
    <xf numFmtId="0" fontId="3" fillId="6" borderId="1" xfId="1" applyFont="1" applyFill="1" applyBorder="1" applyAlignment="1">
      <alignment horizontal="center" vertical="center" wrapText="1"/>
    </xf>
    <xf numFmtId="0" fontId="4" fillId="5" borderId="1" xfId="1" applyFont="1" applyFill="1" applyBorder="1" applyAlignment="1">
      <alignment vertical="center" wrapText="1"/>
    </xf>
    <xf numFmtId="0" fontId="4" fillId="4" borderId="1" xfId="1" applyFont="1" applyFill="1" applyBorder="1" applyAlignment="1">
      <alignment vertical="center" wrapText="1"/>
    </xf>
    <xf numFmtId="0" fontId="3" fillId="4" borderId="1" xfId="1" applyFont="1" applyFill="1" applyBorder="1" applyAlignment="1">
      <alignment horizontal="center" vertical="center" wrapText="1"/>
    </xf>
    <xf numFmtId="0" fontId="5" fillId="0" borderId="1" xfId="0" applyFont="1" applyFill="1" applyBorder="1" applyAlignment="1">
      <alignment vertical="center" wrapText="1"/>
    </xf>
    <xf numFmtId="0" fontId="4" fillId="3" borderId="1" xfId="1" applyFont="1" applyFill="1" applyBorder="1" applyAlignment="1">
      <alignment vertical="center" wrapText="1"/>
    </xf>
    <xf numFmtId="0" fontId="4" fillId="2" borderId="1" xfId="1" applyFont="1" applyFill="1" applyBorder="1" applyAlignment="1">
      <alignment vertical="center" wrapText="1"/>
    </xf>
    <xf numFmtId="0" fontId="3" fillId="2" borderId="1" xfId="1" applyFont="1" applyFill="1" applyBorder="1" applyAlignment="1">
      <alignment horizontal="center" vertical="center" wrapText="1"/>
    </xf>
    <xf numFmtId="0" fontId="3" fillId="15" borderId="1" xfId="1" applyFont="1" applyFill="1" applyBorder="1" applyAlignment="1">
      <alignment horizontal="center" vertical="center" wrapText="1"/>
    </xf>
    <xf numFmtId="0" fontId="3" fillId="16" borderId="1" xfId="1" applyFont="1" applyFill="1" applyBorder="1" applyAlignment="1">
      <alignment horizontal="center" vertical="center" wrapText="1"/>
    </xf>
    <xf numFmtId="0" fontId="3" fillId="16" borderId="2" xfId="1" applyFont="1" applyFill="1" applyBorder="1" applyAlignment="1">
      <alignment horizontal="center" vertical="center" wrapText="1"/>
    </xf>
    <xf numFmtId="0" fontId="3" fillId="17" borderId="1" xfId="1" applyFont="1" applyFill="1" applyBorder="1" applyAlignment="1">
      <alignment horizontal="center" vertical="center" wrapText="1"/>
    </xf>
    <xf numFmtId="0" fontId="2" fillId="0" borderId="1" xfId="1" applyFont="1" applyBorder="1" applyAlignment="1">
      <alignment horizontal="center" vertical="center" wrapText="1"/>
    </xf>
    <xf numFmtId="0" fontId="1" fillId="0" borderId="1" xfId="1" applyBorder="1" applyAlignment="1">
      <alignment vertical="center" wrapText="1"/>
    </xf>
    <xf numFmtId="0" fontId="2" fillId="12" borderId="1" xfId="1" applyFont="1" applyFill="1" applyBorder="1" applyAlignment="1">
      <alignment horizontal="center" vertical="center" wrapText="1"/>
    </xf>
    <xf numFmtId="0" fontId="2" fillId="18" borderId="1" xfId="1" applyFont="1" applyFill="1" applyBorder="1" applyAlignment="1">
      <alignment horizontal="center" vertical="center" wrapText="1"/>
    </xf>
    <xf numFmtId="0" fontId="3" fillId="18" borderId="1" xfId="1" applyFont="1" applyFill="1" applyBorder="1" applyAlignment="1">
      <alignment horizontal="center" vertical="center" wrapText="1"/>
    </xf>
    <xf numFmtId="0" fontId="4" fillId="19"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3" fillId="5" borderId="1" xfId="1" applyFont="1" applyFill="1" applyBorder="1" applyAlignment="1">
      <alignment horizontal="center" vertical="center" wrapText="1"/>
    </xf>
    <xf numFmtId="0" fontId="3" fillId="5" borderId="1" xfId="0" applyFont="1" applyFill="1" applyBorder="1" applyAlignment="1">
      <alignment horizontal="center" vertical="center" wrapText="1"/>
    </xf>
    <xf numFmtId="0" fontId="6" fillId="0" borderId="0" xfId="0" applyFont="1" applyAlignment="1">
      <alignment vertical="center" wrapText="1"/>
    </xf>
    <xf numFmtId="0" fontId="6" fillId="5" borderId="1" xfId="0" applyFont="1" applyFill="1" applyBorder="1" applyAlignment="1">
      <alignment vertical="center" wrapText="1"/>
    </xf>
    <xf numFmtId="0" fontId="6" fillId="16" borderId="1" xfId="0" applyFont="1" applyFill="1" applyBorder="1" applyAlignment="1">
      <alignment vertical="center" wrapText="1"/>
    </xf>
    <xf numFmtId="0" fontId="6" fillId="20" borderId="1" xfId="0" applyFont="1" applyFill="1" applyBorder="1" applyAlignment="1">
      <alignment vertical="center" wrapText="1"/>
    </xf>
    <xf numFmtId="0" fontId="6" fillId="18" borderId="1" xfId="0" applyFont="1" applyFill="1" applyBorder="1" applyAlignment="1">
      <alignment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4" fillId="0" borderId="0" xfId="1" applyFont="1" applyFill="1" applyAlignment="1">
      <alignment vertical="center" wrapText="1"/>
    </xf>
    <xf numFmtId="0" fontId="4" fillId="0" borderId="0" xfId="1" applyFont="1" applyFill="1" applyAlignment="1">
      <alignment horizontal="center" vertical="center" wrapText="1"/>
    </xf>
    <xf numFmtId="0" fontId="3" fillId="0" borderId="0" xfId="1" applyFont="1" applyAlignment="1">
      <alignment horizontal="center" vertical="center" wrapText="1"/>
    </xf>
    <xf numFmtId="0" fontId="0" fillId="0" borderId="0" xfId="0" applyAlignment="1">
      <alignment vertical="center" wrapText="1"/>
    </xf>
    <xf numFmtId="0" fontId="0" fillId="0" borderId="1" xfId="0" quotePrefix="1" applyBorder="1" applyAlignment="1">
      <alignment vertical="center" wrapText="1"/>
    </xf>
    <xf numFmtId="0" fontId="13" fillId="0" borderId="0" xfId="1" applyFont="1" applyAlignment="1">
      <alignment horizontal="center" vertical="center" wrapText="1"/>
    </xf>
    <xf numFmtId="0" fontId="13" fillId="0" borderId="0" xfId="1" applyFont="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5" fillId="23" borderId="1" xfId="0" applyFont="1" applyFill="1" applyBorder="1" applyAlignment="1">
      <alignment horizontal="center" vertical="center" wrapText="1"/>
    </xf>
    <xf numFmtId="0" fontId="4" fillId="0" borderId="0" xfId="1" applyFont="1" applyBorder="1" applyAlignment="1">
      <alignment vertical="center" wrapText="1"/>
    </xf>
    <xf numFmtId="164" fontId="6" fillId="0" borderId="1" xfId="2" applyNumberFormat="1" applyFont="1" applyFill="1" applyBorder="1" applyAlignment="1">
      <alignment horizontal="center" vertical="center" wrapText="1"/>
    </xf>
    <xf numFmtId="0" fontId="14" fillId="5" borderId="1" xfId="0" applyFont="1" applyFill="1" applyBorder="1" applyAlignment="1">
      <alignment vertical="center" wrapText="1"/>
    </xf>
    <xf numFmtId="0" fontId="14"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7" fillId="0" borderId="1" xfId="0" applyFont="1" applyBorder="1" applyAlignment="1">
      <alignment vertical="center" wrapText="1"/>
    </xf>
    <xf numFmtId="0" fontId="0" fillId="14" borderId="1" xfId="0" applyFill="1" applyBorder="1" applyAlignment="1">
      <alignment vertical="center" wrapText="1"/>
    </xf>
    <xf numFmtId="0" fontId="0" fillId="0" borderId="1" xfId="0" quotePrefix="1" applyFill="1" applyBorder="1" applyAlignment="1">
      <alignment vertical="center" wrapText="1"/>
    </xf>
    <xf numFmtId="0" fontId="0" fillId="0" borderId="1" xfId="0" applyBorder="1" applyAlignment="1">
      <alignment horizontal="center" vertical="center" wrapText="1"/>
    </xf>
    <xf numFmtId="0" fontId="0" fillId="24" borderId="1" xfId="0" applyFill="1" applyBorder="1" applyAlignment="1">
      <alignment vertical="center" wrapText="1"/>
    </xf>
    <xf numFmtId="0" fontId="0" fillId="0" borderId="1" xfId="0" applyFill="1" applyBorder="1" applyAlignment="1">
      <alignment horizontal="center" vertical="center" wrapText="1"/>
    </xf>
    <xf numFmtId="0" fontId="5" fillId="24" borderId="1" xfId="0" applyFont="1" applyFill="1" applyBorder="1" applyAlignment="1">
      <alignment vertical="center" wrapText="1"/>
    </xf>
    <xf numFmtId="3" fontId="3" fillId="4" borderId="1" xfId="1" applyNumberFormat="1" applyFont="1" applyFill="1" applyBorder="1" applyAlignment="1">
      <alignment horizontal="center" vertical="center" wrapText="1"/>
    </xf>
    <xf numFmtId="0" fontId="6" fillId="5" borderId="7" xfId="0" applyFont="1" applyFill="1" applyBorder="1" applyAlignment="1">
      <alignment vertical="center" wrapText="1"/>
    </xf>
    <xf numFmtId="0" fontId="6" fillId="5" borderId="8" xfId="0" applyFont="1" applyFill="1" applyBorder="1" applyAlignment="1">
      <alignment vertical="center" wrapText="1"/>
    </xf>
    <xf numFmtId="0" fontId="6" fillId="0" borderId="8" xfId="0" applyFont="1" applyFill="1" applyBorder="1" applyAlignment="1">
      <alignment horizontal="center" vertical="center" wrapText="1"/>
    </xf>
    <xf numFmtId="164" fontId="6" fillId="0" borderId="8" xfId="2" applyNumberFormat="1" applyFont="1" applyFill="1" applyBorder="1" applyAlignment="1">
      <alignment horizontal="center" vertical="center" wrapText="1"/>
    </xf>
    <xf numFmtId="0" fontId="6" fillId="5" borderId="10" xfId="0" applyFont="1" applyFill="1" applyBorder="1" applyAlignment="1">
      <alignment vertical="center" wrapText="1"/>
    </xf>
    <xf numFmtId="0" fontId="6" fillId="5" borderId="12" xfId="0" applyFont="1" applyFill="1" applyBorder="1" applyAlignment="1">
      <alignment vertical="center" wrapText="1"/>
    </xf>
    <xf numFmtId="0" fontId="6" fillId="5" borderId="13" xfId="0" applyFont="1" applyFill="1" applyBorder="1" applyAlignment="1">
      <alignment vertical="center" wrapText="1"/>
    </xf>
    <xf numFmtId="0" fontId="6" fillId="0" borderId="13" xfId="0" applyFont="1" applyFill="1" applyBorder="1" applyAlignment="1">
      <alignment horizontal="center" vertical="center" wrapText="1"/>
    </xf>
    <xf numFmtId="164" fontId="6" fillId="0" borderId="13" xfId="2" applyNumberFormat="1" applyFont="1" applyFill="1" applyBorder="1" applyAlignment="1">
      <alignment horizontal="center" vertical="center" wrapText="1"/>
    </xf>
    <xf numFmtId="0" fontId="6" fillId="16" borderId="7" xfId="0" applyFont="1" applyFill="1" applyBorder="1" applyAlignment="1">
      <alignment vertical="center" wrapText="1"/>
    </xf>
    <xf numFmtId="0" fontId="6" fillId="16" borderId="8" xfId="0" applyFont="1" applyFill="1" applyBorder="1" applyAlignment="1">
      <alignment vertical="center" wrapText="1"/>
    </xf>
    <xf numFmtId="0" fontId="15" fillId="23" borderId="8" xfId="0" applyFont="1" applyFill="1" applyBorder="1" applyAlignment="1">
      <alignment horizontal="center" vertical="center" wrapText="1"/>
    </xf>
    <xf numFmtId="0" fontId="6" fillId="16" borderId="10" xfId="0" applyFont="1" applyFill="1" applyBorder="1" applyAlignment="1">
      <alignment vertical="center" wrapText="1"/>
    </xf>
    <xf numFmtId="0" fontId="6" fillId="16" borderId="12" xfId="0" applyFont="1" applyFill="1" applyBorder="1" applyAlignment="1">
      <alignment vertical="center" wrapText="1"/>
    </xf>
    <xf numFmtId="0" fontId="6" fillId="16" borderId="13" xfId="0" applyFont="1" applyFill="1" applyBorder="1" applyAlignment="1">
      <alignment vertical="center" wrapText="1"/>
    </xf>
    <xf numFmtId="0" fontId="15" fillId="23" borderId="13" xfId="0" applyFont="1" applyFill="1" applyBorder="1" applyAlignment="1">
      <alignment horizontal="center" vertical="center" wrapText="1"/>
    </xf>
    <xf numFmtId="0" fontId="6" fillId="20" borderId="7" xfId="0" applyFont="1" applyFill="1" applyBorder="1" applyAlignment="1">
      <alignment vertical="center" wrapText="1"/>
    </xf>
    <xf numFmtId="0" fontId="6" fillId="20" borderId="8" xfId="0" applyFont="1" applyFill="1" applyBorder="1" applyAlignment="1">
      <alignment vertical="center" wrapText="1"/>
    </xf>
    <xf numFmtId="0" fontId="6" fillId="20" borderId="10" xfId="0" applyFont="1" applyFill="1" applyBorder="1" applyAlignment="1">
      <alignment vertical="center" wrapText="1"/>
    </xf>
    <xf numFmtId="0" fontId="6" fillId="20" borderId="12" xfId="0" applyFont="1" applyFill="1" applyBorder="1" applyAlignment="1">
      <alignment vertical="center" wrapText="1"/>
    </xf>
    <xf numFmtId="0" fontId="6" fillId="20" borderId="13" xfId="0" applyFont="1" applyFill="1" applyBorder="1" applyAlignment="1">
      <alignment vertical="center" wrapText="1"/>
    </xf>
    <xf numFmtId="0" fontId="8" fillId="17" borderId="3" xfId="0" applyFont="1" applyFill="1" applyBorder="1" applyAlignment="1">
      <alignment horizontal="right" vertical="center" wrapText="1"/>
    </xf>
    <xf numFmtId="0" fontId="8" fillId="17" borderId="3"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6" fillId="18" borderId="7" xfId="0" applyFont="1" applyFill="1" applyBorder="1" applyAlignment="1">
      <alignment vertical="center" wrapText="1"/>
    </xf>
    <xf numFmtId="0" fontId="6" fillId="18" borderId="8" xfId="0" applyFont="1" applyFill="1" applyBorder="1" applyAlignment="1">
      <alignment vertical="center" wrapText="1"/>
    </xf>
    <xf numFmtId="0" fontId="6" fillId="18" borderId="10" xfId="0" applyFont="1" applyFill="1" applyBorder="1" applyAlignment="1">
      <alignment vertical="center" wrapText="1"/>
    </xf>
    <xf numFmtId="0" fontId="6" fillId="18" borderId="12" xfId="0" applyFont="1" applyFill="1" applyBorder="1" applyAlignment="1">
      <alignment vertical="center" wrapText="1"/>
    </xf>
    <xf numFmtId="0" fontId="6" fillId="18" borderId="13" xfId="0" applyFont="1" applyFill="1" applyBorder="1" applyAlignment="1">
      <alignment vertical="center" wrapText="1"/>
    </xf>
    <xf numFmtId="0" fontId="8" fillId="17" borderId="15" xfId="0" applyFont="1" applyFill="1" applyBorder="1" applyAlignment="1">
      <alignment horizontal="center" vertical="center" wrapText="1"/>
    </xf>
    <xf numFmtId="0" fontId="8" fillId="17" borderId="16" xfId="0" applyFont="1" applyFill="1" applyBorder="1" applyAlignment="1">
      <alignment horizontal="center" vertical="center" wrapText="1"/>
    </xf>
    <xf numFmtId="0" fontId="8" fillId="21" borderId="17" xfId="0" applyFont="1" applyFill="1" applyBorder="1" applyAlignment="1">
      <alignment horizontal="center" vertical="center" wrapText="1"/>
    </xf>
    <xf numFmtId="0" fontId="8" fillId="17" borderId="18" xfId="0" applyFont="1" applyFill="1" applyBorder="1" applyAlignment="1">
      <alignment horizontal="center" vertical="center" wrapText="1"/>
    </xf>
    <xf numFmtId="0" fontId="8" fillId="17" borderId="17" xfId="0" applyFont="1" applyFill="1" applyBorder="1" applyAlignment="1">
      <alignment horizontal="center" vertical="center" wrapText="1"/>
    </xf>
    <xf numFmtId="0" fontId="8" fillId="17" borderId="19" xfId="0" applyFont="1" applyFill="1" applyBorder="1" applyAlignment="1">
      <alignment horizontal="center" vertical="center" wrapText="1"/>
    </xf>
    <xf numFmtId="0" fontId="6" fillId="22"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8" fillId="17" borderId="1" xfId="0" applyFont="1" applyFill="1" applyBorder="1" applyAlignment="1">
      <alignment horizontal="center" vertical="center" wrapText="1"/>
    </xf>
    <xf numFmtId="0" fontId="8" fillId="21" borderId="15" xfId="0" applyFont="1" applyFill="1" applyBorder="1" applyAlignment="1">
      <alignment horizontal="center" vertical="center" wrapText="1"/>
    </xf>
    <xf numFmtId="0" fontId="8" fillId="21" borderId="17" xfId="0" applyFont="1" applyFill="1" applyBorder="1" applyAlignment="1">
      <alignment horizontal="center" vertical="center" wrapText="1"/>
    </xf>
    <xf numFmtId="0" fontId="8" fillId="21" borderId="19" xfId="0" applyFont="1" applyFill="1" applyBorder="1" applyAlignment="1">
      <alignment horizontal="center" vertical="center" wrapText="1"/>
    </xf>
    <xf numFmtId="0" fontId="8" fillId="17" borderId="5" xfId="0" applyFont="1" applyFill="1" applyBorder="1" applyAlignment="1">
      <alignment horizontal="center" vertical="center" wrapText="1"/>
    </xf>
    <xf numFmtId="0" fontId="8" fillId="17" borderId="6" xfId="0" applyFont="1" applyFill="1" applyBorder="1" applyAlignment="1">
      <alignment horizontal="center" vertical="center" wrapText="1"/>
    </xf>
    <xf numFmtId="0" fontId="8" fillId="17"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1" xfId="0" applyFont="1" applyFill="1" applyBorder="1" applyAlignment="1">
      <alignment horizontal="center" vertical="center" wrapText="1"/>
    </xf>
    <xf numFmtId="0" fontId="9" fillId="20" borderId="13" xfId="0" applyFont="1" applyFill="1" applyBorder="1" applyAlignment="1">
      <alignment horizontal="center" vertical="center" wrapText="1"/>
    </xf>
    <xf numFmtId="0" fontId="9" fillId="16" borderId="8"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6" borderId="13"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18" borderId="8"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18" borderId="13" xfId="0" applyFont="1" applyFill="1" applyBorder="1" applyAlignment="1">
      <alignment horizontal="center"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14" xfId="0" applyFont="1" applyBorder="1" applyAlignment="1">
      <alignment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dc01\s.gestion\EVALUACION\Evaluaci&#243;n%20Independiente\Anexos\Correlaci&#243;n%20MECI%20-%20GP1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lación MECI-GP1000"/>
      <sheetName val="Correlación GP1000-MECI"/>
      <sheetName val="Productos MECI"/>
    </sheetNames>
    <sheetDataSet>
      <sheetData sheetId="0"/>
      <sheetData sheetId="1"/>
      <sheetData sheetId="2">
        <row r="4">
          <cell r="C4" t="str">
            <v>1.1.1 Acuerdos, Compromisos o Protocolos Éticos</v>
          </cell>
        </row>
        <row r="5">
          <cell r="C5" t="str">
            <v>1.1.2 Desarrollo del Talento Humano</v>
          </cell>
        </row>
        <row r="6">
          <cell r="C6" t="str">
            <v>1.1.3 Estilo de Dirección</v>
          </cell>
        </row>
        <row r="7">
          <cell r="C7" t="str">
            <v>1.2.1 Planes y Programas</v>
          </cell>
        </row>
        <row r="8">
          <cell r="C8" t="str">
            <v>1.2.2 Modelo de Operación por Procesos</v>
          </cell>
        </row>
        <row r="9">
          <cell r="C9" t="str">
            <v>1.2.3 Estructura Organizacional</v>
          </cell>
        </row>
        <row r="10">
          <cell r="C10" t="str">
            <v>1.3.1 Contexto Estrategico</v>
          </cell>
        </row>
        <row r="11">
          <cell r="C11" t="str">
            <v>1.3.2 Identificación de Riesgos</v>
          </cell>
        </row>
        <row r="12">
          <cell r="C12" t="str">
            <v>1.3.3 Analisis de Riesgos</v>
          </cell>
        </row>
        <row r="13">
          <cell r="C13" t="str">
            <v>1.3.4 Valoración de Riesgos</v>
          </cell>
        </row>
        <row r="14">
          <cell r="C14" t="str">
            <v>1.3.5 Politicas de administración de riesgos</v>
          </cell>
        </row>
        <row r="15">
          <cell r="C15" t="str">
            <v>2.1.1 Politicas de operación</v>
          </cell>
        </row>
        <row r="16">
          <cell r="C16" t="str">
            <v>2.1.2 Procedimientos</v>
          </cell>
        </row>
        <row r="17">
          <cell r="C17" t="str">
            <v>2.1.3 Controles</v>
          </cell>
        </row>
        <row r="18">
          <cell r="C18" t="str">
            <v>2.1.4 Indicadores</v>
          </cell>
        </row>
        <row r="19">
          <cell r="C19" t="str">
            <v>2.1.5 Manual de operación</v>
          </cell>
        </row>
        <row r="20">
          <cell r="C20" t="str">
            <v>2.2.1 Información primaria</v>
          </cell>
        </row>
        <row r="21">
          <cell r="C21" t="str">
            <v>2.2.2 Información secundaria</v>
          </cell>
        </row>
        <row r="22">
          <cell r="C22" t="str">
            <v>2.2.3 Sistemas de información</v>
          </cell>
        </row>
        <row r="23">
          <cell r="C23" t="str">
            <v>2.3.1 Comunicación organizacional</v>
          </cell>
        </row>
        <row r="24">
          <cell r="C24" t="str">
            <v>2.3.2 Comunicación informativa</v>
          </cell>
        </row>
        <row r="25">
          <cell r="C25" t="str">
            <v>2.3.3 Medios de comunicación</v>
          </cell>
        </row>
        <row r="26">
          <cell r="C26" t="str">
            <v>3.1.1 Autoevaluación del control</v>
          </cell>
        </row>
        <row r="27">
          <cell r="C27" t="str">
            <v>3.1.2 Autoevaluación de gestión</v>
          </cell>
        </row>
        <row r="28">
          <cell r="C28" t="str">
            <v>3.2.1 Evaluación del SCI</v>
          </cell>
        </row>
        <row r="29">
          <cell r="C29" t="str">
            <v>3.2.2 Auditoria Interna</v>
          </cell>
        </row>
        <row r="30">
          <cell r="C30" t="str">
            <v>3.3.1 Plan Mejoramiento Institucional</v>
          </cell>
        </row>
        <row r="31">
          <cell r="C31" t="str">
            <v>3.3.2 Plan Mejoramiento Funcional</v>
          </cell>
        </row>
        <row r="32">
          <cell r="C32" t="str">
            <v>3.3.3 Plan Mejoramiento Individual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abSelected="1" workbookViewId="0">
      <selection activeCell="M25" sqref="M25"/>
    </sheetView>
  </sheetViews>
  <sheetFormatPr baseColWidth="10" defaultRowHeight="16.5" x14ac:dyDescent="0.25"/>
  <cols>
    <col min="1" max="1" width="3" style="58" customWidth="1"/>
    <col min="2" max="2" width="17" style="58" customWidth="1"/>
    <col min="3" max="3" width="40.42578125" style="58" customWidth="1"/>
    <col min="4" max="4" width="13.42578125" style="63" customWidth="1"/>
    <col min="5" max="7" width="13.42578125" style="58" customWidth="1"/>
    <col min="8" max="8" width="9.7109375" style="58" customWidth="1"/>
    <col min="9" max="9" width="12.85546875" style="58" customWidth="1"/>
    <col min="10" max="10" width="10" style="58" customWidth="1"/>
    <col min="11" max="11" width="42.42578125" style="58" customWidth="1"/>
    <col min="12" max="16384" width="11.42578125" style="58"/>
  </cols>
  <sheetData>
    <row r="1" spans="2:11" ht="20.25" x14ac:dyDescent="0.25">
      <c r="B1" s="125" t="s">
        <v>445</v>
      </c>
      <c r="C1" s="125"/>
      <c r="D1" s="125"/>
      <c r="E1" s="125"/>
      <c r="F1" s="125"/>
      <c r="G1" s="125"/>
      <c r="H1" s="125"/>
      <c r="I1" s="125"/>
      <c r="J1" s="125"/>
      <c r="K1" s="125"/>
    </row>
    <row r="2" spans="2:11" x14ac:dyDescent="0.25">
      <c r="B2" s="126" t="s">
        <v>639</v>
      </c>
      <c r="C2" s="126"/>
      <c r="D2" s="126"/>
      <c r="E2" s="126"/>
      <c r="F2" s="126"/>
      <c r="G2" s="126"/>
      <c r="H2" s="126"/>
      <c r="I2" s="126"/>
      <c r="J2" s="126"/>
      <c r="K2" s="126"/>
    </row>
    <row r="3" spans="2:11" x14ac:dyDescent="0.25">
      <c r="B3" s="130" t="s">
        <v>637</v>
      </c>
      <c r="C3" s="131"/>
      <c r="D3" s="131"/>
      <c r="E3" s="131"/>
      <c r="F3" s="131"/>
      <c r="G3" s="131"/>
      <c r="H3" s="131"/>
      <c r="I3" s="131"/>
      <c r="J3" s="131"/>
      <c r="K3" s="132"/>
    </row>
    <row r="4" spans="2:11" ht="17.25" thickBot="1" x14ac:dyDescent="0.3">
      <c r="D4" s="58"/>
    </row>
    <row r="5" spans="2:11" ht="17.25" thickBot="1" x14ac:dyDescent="0.3">
      <c r="D5" s="127" t="s">
        <v>371</v>
      </c>
      <c r="E5" s="128"/>
      <c r="F5" s="128"/>
      <c r="G5" s="129"/>
    </row>
    <row r="6" spans="2:11" ht="50.25" thickBot="1" x14ac:dyDescent="0.3">
      <c r="B6" s="118" t="s">
        <v>367</v>
      </c>
      <c r="C6" s="119" t="s">
        <v>372</v>
      </c>
      <c r="D6" s="120" t="s">
        <v>346</v>
      </c>
      <c r="E6" s="120" t="s">
        <v>347</v>
      </c>
      <c r="F6" s="120" t="s">
        <v>348</v>
      </c>
      <c r="G6" s="120" t="s">
        <v>349</v>
      </c>
      <c r="H6" s="121" t="s">
        <v>366</v>
      </c>
      <c r="I6" s="122" t="s">
        <v>373</v>
      </c>
      <c r="J6" s="122" t="s">
        <v>364</v>
      </c>
      <c r="K6" s="123" t="s">
        <v>370</v>
      </c>
    </row>
    <row r="7" spans="2:11" ht="16.5" customHeight="1" x14ac:dyDescent="0.25">
      <c r="B7" s="89" t="s">
        <v>351</v>
      </c>
      <c r="C7" s="90" t="s">
        <v>444</v>
      </c>
      <c r="D7" s="91"/>
      <c r="E7" s="91">
        <f>'1. P. Estratégicos'!H32</f>
        <v>13</v>
      </c>
      <c r="F7" s="91">
        <f>'2. Segunda linea'!J27</f>
        <v>11</v>
      </c>
      <c r="G7" s="91"/>
      <c r="H7" s="91">
        <f t="shared" ref="H7:H26" si="0">SUM(D7:G7)</f>
        <v>24</v>
      </c>
      <c r="I7" s="92">
        <f t="shared" ref="I7:I9" si="1">H7/$J$7</f>
        <v>0.36923076923076925</v>
      </c>
      <c r="J7" s="139">
        <f>SUM(D7:G10)</f>
        <v>65</v>
      </c>
      <c r="K7" s="145" t="s">
        <v>586</v>
      </c>
    </row>
    <row r="8" spans="2:11" ht="16.5" customHeight="1" x14ac:dyDescent="0.25">
      <c r="B8" s="93" t="s">
        <v>351</v>
      </c>
      <c r="C8" s="78" t="s">
        <v>580</v>
      </c>
      <c r="D8" s="64">
        <f>'0. L Estratégica'!G25</f>
        <v>16</v>
      </c>
      <c r="E8" s="64"/>
      <c r="F8" s="64"/>
      <c r="G8" s="64"/>
      <c r="H8" s="64">
        <f t="shared" si="0"/>
        <v>16</v>
      </c>
      <c r="I8" s="77">
        <f t="shared" si="1"/>
        <v>0.24615384615384617</v>
      </c>
      <c r="J8" s="140"/>
      <c r="K8" s="146"/>
    </row>
    <row r="9" spans="2:11" ht="16.5" customHeight="1" x14ac:dyDescent="0.25">
      <c r="B9" s="93" t="s">
        <v>351</v>
      </c>
      <c r="C9" s="59" t="s">
        <v>350</v>
      </c>
      <c r="D9" s="64"/>
      <c r="E9" s="64">
        <f>'1. P. Estratégicos'!G32</f>
        <v>13</v>
      </c>
      <c r="F9" s="64"/>
      <c r="G9" s="64"/>
      <c r="H9" s="64">
        <f t="shared" si="0"/>
        <v>13</v>
      </c>
      <c r="I9" s="77">
        <f t="shared" si="1"/>
        <v>0.2</v>
      </c>
      <c r="J9" s="140"/>
      <c r="K9" s="146"/>
    </row>
    <row r="10" spans="2:11" ht="16.5" customHeight="1" thickBot="1" x14ac:dyDescent="0.3">
      <c r="B10" s="94" t="s">
        <v>351</v>
      </c>
      <c r="C10" s="95" t="s">
        <v>446</v>
      </c>
      <c r="D10" s="96"/>
      <c r="E10" s="96">
        <f>'1. P. Estratégicos'!I32</f>
        <v>1</v>
      </c>
      <c r="F10" s="96">
        <f>'2. Segunda linea'!H27-1</f>
        <v>11</v>
      </c>
      <c r="G10" s="96"/>
      <c r="H10" s="96">
        <f>SUM(D10:G10)</f>
        <v>12</v>
      </c>
      <c r="I10" s="97">
        <f>H10/$J$7</f>
        <v>0.18461538461538463</v>
      </c>
      <c r="J10" s="141"/>
      <c r="K10" s="147"/>
    </row>
    <row r="11" spans="2:11" ht="16.5" customHeight="1" x14ac:dyDescent="0.25">
      <c r="B11" s="98" t="s">
        <v>352</v>
      </c>
      <c r="C11" s="99" t="s">
        <v>443</v>
      </c>
      <c r="D11" s="91"/>
      <c r="E11" s="91">
        <f>'1. P. Misionales'!G32</f>
        <v>14</v>
      </c>
      <c r="F11" s="100" t="s">
        <v>193</v>
      </c>
      <c r="G11" s="91"/>
      <c r="H11" s="91">
        <f>SUM(D11:G11)</f>
        <v>14</v>
      </c>
      <c r="I11" s="92">
        <f t="shared" ref="I11:I17" si="2">H11/$J$11</f>
        <v>0.25454545454545452</v>
      </c>
      <c r="J11" s="136">
        <f>SUM(D11:G17)</f>
        <v>55</v>
      </c>
      <c r="K11" s="145" t="s">
        <v>585</v>
      </c>
    </row>
    <row r="12" spans="2:11" ht="16.5" customHeight="1" x14ac:dyDescent="0.25">
      <c r="B12" s="101" t="s">
        <v>352</v>
      </c>
      <c r="C12" s="60" t="s">
        <v>368</v>
      </c>
      <c r="D12" s="64"/>
      <c r="E12" s="64">
        <f>'1. P. Misionales'!L32</f>
        <v>13</v>
      </c>
      <c r="F12" s="64"/>
      <c r="G12" s="64"/>
      <c r="H12" s="64">
        <f>SUM(D12:G12)</f>
        <v>13</v>
      </c>
      <c r="I12" s="77">
        <f t="shared" si="2"/>
        <v>0.23636363636363636</v>
      </c>
      <c r="J12" s="137"/>
      <c r="K12" s="146"/>
    </row>
    <row r="13" spans="2:11" ht="16.5" customHeight="1" x14ac:dyDescent="0.25">
      <c r="B13" s="101" t="s">
        <v>352</v>
      </c>
      <c r="C13" s="60" t="s">
        <v>369</v>
      </c>
      <c r="D13" s="73"/>
      <c r="E13" s="64">
        <f>'1. P. Misionales'!M32</f>
        <v>13</v>
      </c>
      <c r="F13" s="65"/>
      <c r="G13" s="65"/>
      <c r="H13" s="64">
        <f>SUM(D13:G13)</f>
        <v>13</v>
      </c>
      <c r="I13" s="77">
        <f t="shared" si="2"/>
        <v>0.23636363636363636</v>
      </c>
      <c r="J13" s="137"/>
      <c r="K13" s="146"/>
    </row>
    <row r="14" spans="2:11" ht="16.5" customHeight="1" x14ac:dyDescent="0.25">
      <c r="B14" s="101" t="s">
        <v>352</v>
      </c>
      <c r="C14" s="60" t="s">
        <v>353</v>
      </c>
      <c r="D14" s="64"/>
      <c r="E14" s="64">
        <f>'1. P. Misionales'!J32</f>
        <v>8</v>
      </c>
      <c r="F14" s="64"/>
      <c r="G14" s="64"/>
      <c r="H14" s="64">
        <f t="shared" si="0"/>
        <v>8</v>
      </c>
      <c r="I14" s="77">
        <f t="shared" si="2"/>
        <v>0.14545454545454545</v>
      </c>
      <c r="J14" s="137"/>
      <c r="K14" s="146"/>
    </row>
    <row r="15" spans="2:11" ht="16.5" customHeight="1" x14ac:dyDescent="0.25">
      <c r="B15" s="101" t="s">
        <v>352</v>
      </c>
      <c r="C15" s="60" t="s">
        <v>355</v>
      </c>
      <c r="D15" s="64"/>
      <c r="E15" s="64">
        <f>'1. P. Misionales'!K32</f>
        <v>7</v>
      </c>
      <c r="F15" s="64"/>
      <c r="G15" s="64"/>
      <c r="H15" s="64">
        <f t="shared" si="0"/>
        <v>7</v>
      </c>
      <c r="I15" s="77">
        <f t="shared" si="2"/>
        <v>0.12727272727272726</v>
      </c>
      <c r="J15" s="137"/>
      <c r="K15" s="146"/>
    </row>
    <row r="16" spans="2:11" ht="16.5" customHeight="1" x14ac:dyDescent="0.25">
      <c r="B16" s="101" t="s">
        <v>352</v>
      </c>
      <c r="C16" s="60" t="s">
        <v>354</v>
      </c>
      <c r="D16" s="64"/>
      <c r="E16" s="75" t="s">
        <v>193</v>
      </c>
      <c r="F16" s="64"/>
      <c r="G16" s="64"/>
      <c r="H16" s="64">
        <f>SUM(D16:G16)</f>
        <v>0</v>
      </c>
      <c r="I16" s="77">
        <f t="shared" si="2"/>
        <v>0</v>
      </c>
      <c r="J16" s="137"/>
      <c r="K16" s="146"/>
    </row>
    <row r="17" spans="2:11" ht="16.5" customHeight="1" thickBot="1" x14ac:dyDescent="0.3">
      <c r="B17" s="102" t="s">
        <v>352</v>
      </c>
      <c r="C17" s="103" t="s">
        <v>356</v>
      </c>
      <c r="D17" s="96"/>
      <c r="E17" s="104" t="s">
        <v>193</v>
      </c>
      <c r="F17" s="96"/>
      <c r="G17" s="96"/>
      <c r="H17" s="96">
        <f t="shared" si="0"/>
        <v>0</v>
      </c>
      <c r="I17" s="97">
        <f t="shared" si="2"/>
        <v>0</v>
      </c>
      <c r="J17" s="138"/>
      <c r="K17" s="147"/>
    </row>
    <row r="18" spans="2:11" ht="16.5" customHeight="1" x14ac:dyDescent="0.25">
      <c r="B18" s="105" t="s">
        <v>357</v>
      </c>
      <c r="C18" s="106" t="s">
        <v>440</v>
      </c>
      <c r="D18" s="91"/>
      <c r="E18" s="91">
        <f>'1. P. Apoyo'!H32</f>
        <v>15</v>
      </c>
      <c r="F18" s="91"/>
      <c r="G18" s="91"/>
      <c r="H18" s="91">
        <f>SUM(D18:G18)</f>
        <v>15</v>
      </c>
      <c r="I18" s="92">
        <f t="shared" ref="I18:I23" si="3">H18/$J$18</f>
        <v>0.27777777777777779</v>
      </c>
      <c r="J18" s="133">
        <f>SUM(D18:G23)</f>
        <v>54</v>
      </c>
      <c r="K18" s="145" t="s">
        <v>641</v>
      </c>
    </row>
    <row r="19" spans="2:11" ht="16.5" customHeight="1" x14ac:dyDescent="0.25">
      <c r="B19" s="107" t="s">
        <v>357</v>
      </c>
      <c r="C19" s="61" t="s">
        <v>358</v>
      </c>
      <c r="D19" s="64"/>
      <c r="E19" s="64">
        <f>'1. P. Apoyo'!G32</f>
        <v>13</v>
      </c>
      <c r="F19" s="64"/>
      <c r="G19" s="64"/>
      <c r="H19" s="64">
        <f>SUM(D19:G19)</f>
        <v>13</v>
      </c>
      <c r="I19" s="77">
        <f t="shared" si="3"/>
        <v>0.24074074074074073</v>
      </c>
      <c r="J19" s="134"/>
      <c r="K19" s="146"/>
    </row>
    <row r="20" spans="2:11" ht="16.5" customHeight="1" x14ac:dyDescent="0.25">
      <c r="B20" s="107" t="s">
        <v>357</v>
      </c>
      <c r="C20" s="61" t="s">
        <v>441</v>
      </c>
      <c r="D20" s="64"/>
      <c r="E20" s="64">
        <f>'1. P. Apoyo'!K32</f>
        <v>12</v>
      </c>
      <c r="F20" s="79">
        <f>'2. Segunda linea'!M27</f>
        <v>1</v>
      </c>
      <c r="G20" s="64"/>
      <c r="H20" s="64">
        <f t="shared" si="0"/>
        <v>13</v>
      </c>
      <c r="I20" s="77">
        <f t="shared" si="3"/>
        <v>0.24074074074074073</v>
      </c>
      <c r="J20" s="134"/>
      <c r="K20" s="146"/>
    </row>
    <row r="21" spans="2:11" ht="16.5" customHeight="1" x14ac:dyDescent="0.25">
      <c r="B21" s="107" t="s">
        <v>357</v>
      </c>
      <c r="C21" s="61" t="s">
        <v>447</v>
      </c>
      <c r="D21" s="64"/>
      <c r="E21" s="64">
        <f>'1. P. Apoyo'!I32</f>
        <v>6</v>
      </c>
      <c r="F21" s="64">
        <f>'2. Segunda linea'!I27</f>
        <v>1</v>
      </c>
      <c r="G21" s="64"/>
      <c r="H21" s="64">
        <f>SUM(D21:G21)</f>
        <v>7</v>
      </c>
      <c r="I21" s="77">
        <f t="shared" si="3"/>
        <v>0.12962962962962962</v>
      </c>
      <c r="J21" s="134"/>
      <c r="K21" s="146"/>
    </row>
    <row r="22" spans="2:11" ht="16.5" customHeight="1" x14ac:dyDescent="0.25">
      <c r="B22" s="107" t="s">
        <v>357</v>
      </c>
      <c r="C22" s="61" t="s">
        <v>442</v>
      </c>
      <c r="D22" s="64"/>
      <c r="E22" s="64">
        <f>'1. P. Apoyo'!L32</f>
        <v>6</v>
      </c>
      <c r="F22" s="75" t="s">
        <v>193</v>
      </c>
      <c r="G22" s="64"/>
      <c r="H22" s="64">
        <f t="shared" si="0"/>
        <v>6</v>
      </c>
      <c r="I22" s="77">
        <f t="shared" si="3"/>
        <v>0.1111111111111111</v>
      </c>
      <c r="J22" s="134"/>
      <c r="K22" s="146"/>
    </row>
    <row r="23" spans="2:11" ht="16.5" customHeight="1" thickBot="1" x14ac:dyDescent="0.3">
      <c r="B23" s="108" t="s">
        <v>357</v>
      </c>
      <c r="C23" s="109" t="s">
        <v>359</v>
      </c>
      <c r="D23" s="96"/>
      <c r="E23" s="104" t="s">
        <v>193</v>
      </c>
      <c r="F23" s="96"/>
      <c r="G23" s="96"/>
      <c r="H23" s="96">
        <f>SUM(D23:G23)</f>
        <v>0</v>
      </c>
      <c r="I23" s="97">
        <f t="shared" si="3"/>
        <v>0</v>
      </c>
      <c r="J23" s="135"/>
      <c r="K23" s="147"/>
    </row>
    <row r="24" spans="2:11" ht="16.5" customHeight="1" x14ac:dyDescent="0.25">
      <c r="B24" s="113" t="s">
        <v>360</v>
      </c>
      <c r="C24" s="114" t="s">
        <v>363</v>
      </c>
      <c r="D24" s="91"/>
      <c r="E24" s="91"/>
      <c r="F24" s="91"/>
      <c r="G24" s="91">
        <f>'3. Tercera linea'!G27</f>
        <v>6</v>
      </c>
      <c r="H24" s="91">
        <f>SUM(D24:G24)</f>
        <v>6</v>
      </c>
      <c r="I24" s="92">
        <f>H24/$J$24</f>
        <v>0.54545454545454541</v>
      </c>
      <c r="J24" s="142">
        <f>SUM(D24:G26)</f>
        <v>11</v>
      </c>
      <c r="K24" s="145" t="s">
        <v>640</v>
      </c>
    </row>
    <row r="25" spans="2:11" ht="16.5" customHeight="1" x14ac:dyDescent="0.25">
      <c r="B25" s="115" t="s">
        <v>360</v>
      </c>
      <c r="C25" s="62" t="s">
        <v>361</v>
      </c>
      <c r="D25" s="64"/>
      <c r="E25" s="64">
        <f>'1. P. Evaluación'!H32</f>
        <v>4</v>
      </c>
      <c r="F25" s="64"/>
      <c r="G25" s="64"/>
      <c r="H25" s="64">
        <f>SUM(D25:G25)</f>
        <v>4</v>
      </c>
      <c r="I25" s="77">
        <f>H25/$J$24</f>
        <v>0.36363636363636365</v>
      </c>
      <c r="J25" s="143"/>
      <c r="K25" s="146"/>
    </row>
    <row r="26" spans="2:11" ht="16.5" customHeight="1" thickBot="1" x14ac:dyDescent="0.3">
      <c r="B26" s="116" t="s">
        <v>360</v>
      </c>
      <c r="C26" s="117" t="s">
        <v>362</v>
      </c>
      <c r="D26" s="96"/>
      <c r="E26" s="96">
        <f>'1. P. Evaluación'!G32</f>
        <v>0</v>
      </c>
      <c r="F26" s="96">
        <v>1</v>
      </c>
      <c r="G26" s="96"/>
      <c r="H26" s="96">
        <f t="shared" si="0"/>
        <v>1</v>
      </c>
      <c r="I26" s="97">
        <f>H26/$J$24</f>
        <v>9.0909090909090912E-2</v>
      </c>
      <c r="J26" s="144"/>
      <c r="K26" s="147"/>
    </row>
    <row r="27" spans="2:11" ht="18" x14ac:dyDescent="0.25">
      <c r="C27" s="110" t="s">
        <v>365</v>
      </c>
      <c r="D27" s="111">
        <f>SUM(D7:D26)</f>
        <v>16</v>
      </c>
      <c r="E27" s="111">
        <f>SUM(E7:E26)</f>
        <v>138</v>
      </c>
      <c r="F27" s="111">
        <f>SUM(F7:F26)</f>
        <v>25</v>
      </c>
      <c r="G27" s="111">
        <f>SUM(G7:G26)</f>
        <v>6</v>
      </c>
      <c r="H27" s="111">
        <f>SUM(H7:H26)</f>
        <v>185</v>
      </c>
      <c r="I27" s="111"/>
      <c r="J27" s="112">
        <f>SUM(J7:J26)</f>
        <v>185</v>
      </c>
    </row>
    <row r="29" spans="2:11" x14ac:dyDescent="0.25">
      <c r="C29" s="124" t="s">
        <v>638</v>
      </c>
      <c r="D29" s="124"/>
      <c r="E29" s="124"/>
      <c r="F29" s="124"/>
      <c r="G29" s="124"/>
      <c r="H29" s="124"/>
      <c r="I29" s="124"/>
      <c r="J29" s="124"/>
    </row>
    <row r="30" spans="2:11" x14ac:dyDescent="0.25">
      <c r="C30" s="124"/>
      <c r="D30" s="124"/>
      <c r="E30" s="124"/>
      <c r="F30" s="124"/>
      <c r="G30" s="124"/>
      <c r="H30" s="124"/>
      <c r="I30" s="124"/>
      <c r="J30" s="124"/>
    </row>
    <row r="31" spans="2:11" x14ac:dyDescent="0.25">
      <c r="C31" s="124"/>
      <c r="D31" s="124"/>
      <c r="E31" s="124"/>
      <c r="F31" s="124"/>
      <c r="G31" s="124"/>
      <c r="H31" s="124"/>
      <c r="I31" s="124"/>
      <c r="J31" s="124"/>
    </row>
    <row r="32" spans="2:11" x14ac:dyDescent="0.25">
      <c r="C32" s="124"/>
      <c r="D32" s="124"/>
      <c r="E32" s="124"/>
      <c r="F32" s="124"/>
      <c r="G32" s="124"/>
      <c r="H32" s="124"/>
      <c r="I32" s="124"/>
      <c r="J32" s="124"/>
    </row>
    <row r="33" spans="3:10" x14ac:dyDescent="0.25">
      <c r="C33" s="124"/>
      <c r="D33" s="124"/>
      <c r="E33" s="124"/>
      <c r="F33" s="124"/>
      <c r="G33" s="124"/>
      <c r="H33" s="124"/>
      <c r="I33" s="124"/>
      <c r="J33" s="124"/>
    </row>
    <row r="34" spans="3:10" x14ac:dyDescent="0.25">
      <c r="C34" s="124"/>
      <c r="D34" s="124"/>
      <c r="E34" s="124"/>
      <c r="F34" s="124"/>
      <c r="G34" s="124"/>
      <c r="H34" s="124"/>
      <c r="I34" s="124"/>
      <c r="J34" s="124"/>
    </row>
    <row r="35" spans="3:10" x14ac:dyDescent="0.25">
      <c r="C35" s="124"/>
      <c r="D35" s="124"/>
      <c r="E35" s="124"/>
      <c r="F35" s="124"/>
      <c r="G35" s="124"/>
      <c r="H35" s="124"/>
      <c r="I35" s="124"/>
      <c r="J35" s="124"/>
    </row>
    <row r="36" spans="3:10" x14ac:dyDescent="0.25">
      <c r="C36" s="124"/>
      <c r="D36" s="124"/>
      <c r="E36" s="124"/>
      <c r="F36" s="124"/>
      <c r="G36" s="124"/>
      <c r="H36" s="124"/>
      <c r="I36" s="124"/>
      <c r="J36" s="124"/>
    </row>
    <row r="37" spans="3:10" x14ac:dyDescent="0.25">
      <c r="C37" s="124"/>
      <c r="D37" s="124"/>
      <c r="E37" s="124"/>
      <c r="F37" s="124"/>
      <c r="G37" s="124"/>
      <c r="H37" s="124"/>
      <c r="I37" s="124"/>
      <c r="J37" s="124"/>
    </row>
  </sheetData>
  <sortState ref="B6:I11">
    <sortCondition descending="1" ref="I6:I11"/>
  </sortState>
  <mergeCells count="13">
    <mergeCell ref="C29:J37"/>
    <mergeCell ref="B1:K1"/>
    <mergeCell ref="B2:K2"/>
    <mergeCell ref="D5:G5"/>
    <mergeCell ref="B3:K3"/>
    <mergeCell ref="J18:J23"/>
    <mergeCell ref="J11:J17"/>
    <mergeCell ref="J7:J10"/>
    <mergeCell ref="J24:J26"/>
    <mergeCell ref="K7:K10"/>
    <mergeCell ref="K11:K17"/>
    <mergeCell ref="K18:K23"/>
    <mergeCell ref="K24:K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25"/>
  <sheetViews>
    <sheetView workbookViewId="0">
      <selection activeCell="F5" sqref="F5"/>
    </sheetView>
  </sheetViews>
  <sheetFormatPr baseColWidth="10" defaultRowHeight="15.75" x14ac:dyDescent="0.25"/>
  <cols>
    <col min="1" max="1" width="19" style="23" customWidth="1"/>
    <col min="2" max="2" width="32.42578125" style="23" customWidth="1"/>
    <col min="3" max="3" width="4.5703125" style="22" bestFit="1" customWidth="1"/>
    <col min="4" max="4" width="30" style="23" customWidth="1"/>
    <col min="5" max="5" width="26.140625" style="23" customWidth="1"/>
    <col min="6" max="6" width="24.42578125" style="23" customWidth="1"/>
    <col min="7" max="7" width="48" style="23" customWidth="1"/>
    <col min="8" max="8" width="3" style="22" bestFit="1" customWidth="1"/>
    <col min="9" max="9" width="39.7109375" style="23" customWidth="1"/>
    <col min="10" max="10" width="30.85546875" style="23" customWidth="1"/>
    <col min="11" max="253" width="11.42578125" style="23"/>
    <col min="254" max="254" width="19" style="23" customWidth="1"/>
    <col min="255" max="255" width="37.5703125" style="23" customWidth="1"/>
    <col min="256" max="256" width="4.5703125" style="23" bestFit="1" customWidth="1"/>
    <col min="257" max="257" width="35.85546875" style="23" customWidth="1"/>
    <col min="258" max="258" width="33.42578125" style="23" bestFit="1" customWidth="1"/>
    <col min="259" max="259" width="24.42578125" style="23" customWidth="1"/>
    <col min="260" max="260" width="24.28515625" style="23" customWidth="1"/>
    <col min="261" max="261" width="23" style="23" customWidth="1"/>
    <col min="262" max="262" width="29.5703125" style="23" customWidth="1"/>
    <col min="263" max="263" width="17.7109375" style="23" bestFit="1" customWidth="1"/>
    <col min="264" max="264" width="3" style="23" bestFit="1" customWidth="1"/>
    <col min="265" max="265" width="39.7109375" style="23" customWidth="1"/>
    <col min="266" max="266" width="30.85546875" style="23" customWidth="1"/>
    <col min="267" max="509" width="11.42578125" style="23"/>
    <col min="510" max="510" width="19" style="23" customWidth="1"/>
    <col min="511" max="511" width="37.5703125" style="23" customWidth="1"/>
    <col min="512" max="512" width="4.5703125" style="23" bestFit="1" customWidth="1"/>
    <col min="513" max="513" width="35.85546875" style="23" customWidth="1"/>
    <col min="514" max="514" width="33.42578125" style="23" bestFit="1" customWidth="1"/>
    <col min="515" max="515" width="24.42578125" style="23" customWidth="1"/>
    <col min="516" max="516" width="24.28515625" style="23" customWidth="1"/>
    <col min="517" max="517" width="23" style="23" customWidth="1"/>
    <col min="518" max="518" width="29.5703125" style="23" customWidth="1"/>
    <col min="519" max="519" width="17.7109375" style="23" bestFit="1" customWidth="1"/>
    <col min="520" max="520" width="3" style="23" bestFit="1" customWidth="1"/>
    <col min="521" max="521" width="39.7109375" style="23" customWidth="1"/>
    <col min="522" max="522" width="30.85546875" style="23" customWidth="1"/>
    <col min="523" max="765" width="11.42578125" style="23"/>
    <col min="766" max="766" width="19" style="23" customWidth="1"/>
    <col min="767" max="767" width="37.5703125" style="23" customWidth="1"/>
    <col min="768" max="768" width="4.5703125" style="23" bestFit="1" customWidth="1"/>
    <col min="769" max="769" width="35.85546875" style="23" customWidth="1"/>
    <col min="770" max="770" width="33.42578125" style="23" bestFit="1" customWidth="1"/>
    <col min="771" max="771" width="24.42578125" style="23" customWidth="1"/>
    <col min="772" max="772" width="24.28515625" style="23" customWidth="1"/>
    <col min="773" max="773" width="23" style="23" customWidth="1"/>
    <col min="774" max="774" width="29.5703125" style="23" customWidth="1"/>
    <col min="775" max="775" width="17.7109375" style="23" bestFit="1" customWidth="1"/>
    <col min="776" max="776" width="3" style="23" bestFit="1" customWidth="1"/>
    <col min="777" max="777" width="39.7109375" style="23" customWidth="1"/>
    <col min="778" max="778" width="30.85546875" style="23" customWidth="1"/>
    <col min="779" max="1021" width="11.42578125" style="23"/>
    <col min="1022" max="1022" width="19" style="23" customWidth="1"/>
    <col min="1023" max="1023" width="37.5703125" style="23" customWidth="1"/>
    <col min="1024" max="1024" width="4.5703125" style="23" bestFit="1" customWidth="1"/>
    <col min="1025" max="1025" width="35.85546875" style="23" customWidth="1"/>
    <col min="1026" max="1026" width="33.42578125" style="23" bestFit="1" customWidth="1"/>
    <col min="1027" max="1027" width="24.42578125" style="23" customWidth="1"/>
    <col min="1028" max="1028" width="24.28515625" style="23" customWidth="1"/>
    <col min="1029" max="1029" width="23" style="23" customWidth="1"/>
    <col min="1030" max="1030" width="29.5703125" style="23" customWidth="1"/>
    <col min="1031" max="1031" width="17.7109375" style="23" bestFit="1" customWidth="1"/>
    <col min="1032" max="1032" width="3" style="23" bestFit="1" customWidth="1"/>
    <col min="1033" max="1033" width="39.7109375" style="23" customWidth="1"/>
    <col min="1034" max="1034" width="30.85546875" style="23" customWidth="1"/>
    <col min="1035" max="1277" width="11.42578125" style="23"/>
    <col min="1278" max="1278" width="19" style="23" customWidth="1"/>
    <col min="1279" max="1279" width="37.5703125" style="23" customWidth="1"/>
    <col min="1280" max="1280" width="4.5703125" style="23" bestFit="1" customWidth="1"/>
    <col min="1281" max="1281" width="35.85546875" style="23" customWidth="1"/>
    <col min="1282" max="1282" width="33.42578125" style="23" bestFit="1" customWidth="1"/>
    <col min="1283" max="1283" width="24.42578125" style="23" customWidth="1"/>
    <col min="1284" max="1284" width="24.28515625" style="23" customWidth="1"/>
    <col min="1285" max="1285" width="23" style="23" customWidth="1"/>
    <col min="1286" max="1286" width="29.5703125" style="23" customWidth="1"/>
    <col min="1287" max="1287" width="17.7109375" style="23" bestFit="1" customWidth="1"/>
    <col min="1288" max="1288" width="3" style="23" bestFit="1" customWidth="1"/>
    <col min="1289" max="1289" width="39.7109375" style="23" customWidth="1"/>
    <col min="1290" max="1290" width="30.85546875" style="23" customWidth="1"/>
    <col min="1291" max="1533" width="11.42578125" style="23"/>
    <col min="1534" max="1534" width="19" style="23" customWidth="1"/>
    <col min="1535" max="1535" width="37.5703125" style="23" customWidth="1"/>
    <col min="1536" max="1536" width="4.5703125" style="23" bestFit="1" customWidth="1"/>
    <col min="1537" max="1537" width="35.85546875" style="23" customWidth="1"/>
    <col min="1538" max="1538" width="33.42578125" style="23" bestFit="1" customWidth="1"/>
    <col min="1539" max="1539" width="24.42578125" style="23" customWidth="1"/>
    <col min="1540" max="1540" width="24.28515625" style="23" customWidth="1"/>
    <col min="1541" max="1541" width="23" style="23" customWidth="1"/>
    <col min="1542" max="1542" width="29.5703125" style="23" customWidth="1"/>
    <col min="1543" max="1543" width="17.7109375" style="23" bestFit="1" customWidth="1"/>
    <col min="1544" max="1544" width="3" style="23" bestFit="1" customWidth="1"/>
    <col min="1545" max="1545" width="39.7109375" style="23" customWidth="1"/>
    <col min="1546" max="1546" width="30.85546875" style="23" customWidth="1"/>
    <col min="1547" max="1789" width="11.42578125" style="23"/>
    <col min="1790" max="1790" width="19" style="23" customWidth="1"/>
    <col min="1791" max="1791" width="37.5703125" style="23" customWidth="1"/>
    <col min="1792" max="1792" width="4.5703125" style="23" bestFit="1" customWidth="1"/>
    <col min="1793" max="1793" width="35.85546875" style="23" customWidth="1"/>
    <col min="1794" max="1794" width="33.42578125" style="23" bestFit="1" customWidth="1"/>
    <col min="1795" max="1795" width="24.42578125" style="23" customWidth="1"/>
    <col min="1796" max="1796" width="24.28515625" style="23" customWidth="1"/>
    <col min="1797" max="1797" width="23" style="23" customWidth="1"/>
    <col min="1798" max="1798" width="29.5703125" style="23" customWidth="1"/>
    <col min="1799" max="1799" width="17.7109375" style="23" bestFit="1" customWidth="1"/>
    <col min="1800" max="1800" width="3" style="23" bestFit="1" customWidth="1"/>
    <col min="1801" max="1801" width="39.7109375" style="23" customWidth="1"/>
    <col min="1802" max="1802" width="30.85546875" style="23" customWidth="1"/>
    <col min="1803" max="2045" width="11.42578125" style="23"/>
    <col min="2046" max="2046" width="19" style="23" customWidth="1"/>
    <col min="2047" max="2047" width="37.5703125" style="23" customWidth="1"/>
    <col min="2048" max="2048" width="4.5703125" style="23" bestFit="1" customWidth="1"/>
    <col min="2049" max="2049" width="35.85546875" style="23" customWidth="1"/>
    <col min="2050" max="2050" width="33.42578125" style="23" bestFit="1" customWidth="1"/>
    <col min="2051" max="2051" width="24.42578125" style="23" customWidth="1"/>
    <col min="2052" max="2052" width="24.28515625" style="23" customWidth="1"/>
    <col min="2053" max="2053" width="23" style="23" customWidth="1"/>
    <col min="2054" max="2054" width="29.5703125" style="23" customWidth="1"/>
    <col min="2055" max="2055" width="17.7109375" style="23" bestFit="1" customWidth="1"/>
    <col min="2056" max="2056" width="3" style="23" bestFit="1" customWidth="1"/>
    <col min="2057" max="2057" width="39.7109375" style="23" customWidth="1"/>
    <col min="2058" max="2058" width="30.85546875" style="23" customWidth="1"/>
    <col min="2059" max="2301" width="11.42578125" style="23"/>
    <col min="2302" max="2302" width="19" style="23" customWidth="1"/>
    <col min="2303" max="2303" width="37.5703125" style="23" customWidth="1"/>
    <col min="2304" max="2304" width="4.5703125" style="23" bestFit="1" customWidth="1"/>
    <col min="2305" max="2305" width="35.85546875" style="23" customWidth="1"/>
    <col min="2306" max="2306" width="33.42578125" style="23" bestFit="1" customWidth="1"/>
    <col min="2307" max="2307" width="24.42578125" style="23" customWidth="1"/>
    <col min="2308" max="2308" width="24.28515625" style="23" customWidth="1"/>
    <col min="2309" max="2309" width="23" style="23" customWidth="1"/>
    <col min="2310" max="2310" width="29.5703125" style="23" customWidth="1"/>
    <col min="2311" max="2311" width="17.7109375" style="23" bestFit="1" customWidth="1"/>
    <col min="2312" max="2312" width="3" style="23" bestFit="1" customWidth="1"/>
    <col min="2313" max="2313" width="39.7109375" style="23" customWidth="1"/>
    <col min="2314" max="2314" width="30.85546875" style="23" customWidth="1"/>
    <col min="2315" max="2557" width="11.42578125" style="23"/>
    <col min="2558" max="2558" width="19" style="23" customWidth="1"/>
    <col min="2559" max="2559" width="37.5703125" style="23" customWidth="1"/>
    <col min="2560" max="2560" width="4.5703125" style="23" bestFit="1" customWidth="1"/>
    <col min="2561" max="2561" width="35.85546875" style="23" customWidth="1"/>
    <col min="2562" max="2562" width="33.42578125" style="23" bestFit="1" customWidth="1"/>
    <col min="2563" max="2563" width="24.42578125" style="23" customWidth="1"/>
    <col min="2564" max="2564" width="24.28515625" style="23" customWidth="1"/>
    <col min="2565" max="2565" width="23" style="23" customWidth="1"/>
    <col min="2566" max="2566" width="29.5703125" style="23" customWidth="1"/>
    <col min="2567" max="2567" width="17.7109375" style="23" bestFit="1" customWidth="1"/>
    <col min="2568" max="2568" width="3" style="23" bestFit="1" customWidth="1"/>
    <col min="2569" max="2569" width="39.7109375" style="23" customWidth="1"/>
    <col min="2570" max="2570" width="30.85546875" style="23" customWidth="1"/>
    <col min="2571" max="2813" width="11.42578125" style="23"/>
    <col min="2814" max="2814" width="19" style="23" customWidth="1"/>
    <col min="2815" max="2815" width="37.5703125" style="23" customWidth="1"/>
    <col min="2816" max="2816" width="4.5703125" style="23" bestFit="1" customWidth="1"/>
    <col min="2817" max="2817" width="35.85546875" style="23" customWidth="1"/>
    <col min="2818" max="2818" width="33.42578125" style="23" bestFit="1" customWidth="1"/>
    <col min="2819" max="2819" width="24.42578125" style="23" customWidth="1"/>
    <col min="2820" max="2820" width="24.28515625" style="23" customWidth="1"/>
    <col min="2821" max="2821" width="23" style="23" customWidth="1"/>
    <col min="2822" max="2822" width="29.5703125" style="23" customWidth="1"/>
    <col min="2823" max="2823" width="17.7109375" style="23" bestFit="1" customWidth="1"/>
    <col min="2824" max="2824" width="3" style="23" bestFit="1" customWidth="1"/>
    <col min="2825" max="2825" width="39.7109375" style="23" customWidth="1"/>
    <col min="2826" max="2826" width="30.85546875" style="23" customWidth="1"/>
    <col min="2827" max="3069" width="11.42578125" style="23"/>
    <col min="3070" max="3070" width="19" style="23" customWidth="1"/>
    <col min="3071" max="3071" width="37.5703125" style="23" customWidth="1"/>
    <col min="3072" max="3072" width="4.5703125" style="23" bestFit="1" customWidth="1"/>
    <col min="3073" max="3073" width="35.85546875" style="23" customWidth="1"/>
    <col min="3074" max="3074" width="33.42578125" style="23" bestFit="1" customWidth="1"/>
    <col min="3075" max="3075" width="24.42578125" style="23" customWidth="1"/>
    <col min="3076" max="3076" width="24.28515625" style="23" customWidth="1"/>
    <col min="3077" max="3077" width="23" style="23" customWidth="1"/>
    <col min="3078" max="3078" width="29.5703125" style="23" customWidth="1"/>
    <col min="3079" max="3079" width="17.7109375" style="23" bestFit="1" customWidth="1"/>
    <col min="3080" max="3080" width="3" style="23" bestFit="1" customWidth="1"/>
    <col min="3081" max="3081" width="39.7109375" style="23" customWidth="1"/>
    <col min="3082" max="3082" width="30.85546875" style="23" customWidth="1"/>
    <col min="3083" max="3325" width="11.42578125" style="23"/>
    <col min="3326" max="3326" width="19" style="23" customWidth="1"/>
    <col min="3327" max="3327" width="37.5703125" style="23" customWidth="1"/>
    <col min="3328" max="3328" width="4.5703125" style="23" bestFit="1" customWidth="1"/>
    <col min="3329" max="3329" width="35.85546875" style="23" customWidth="1"/>
    <col min="3330" max="3330" width="33.42578125" style="23" bestFit="1" customWidth="1"/>
    <col min="3331" max="3331" width="24.42578125" style="23" customWidth="1"/>
    <col min="3332" max="3332" width="24.28515625" style="23" customWidth="1"/>
    <col min="3333" max="3333" width="23" style="23" customWidth="1"/>
    <col min="3334" max="3334" width="29.5703125" style="23" customWidth="1"/>
    <col min="3335" max="3335" width="17.7109375" style="23" bestFit="1" customWidth="1"/>
    <col min="3336" max="3336" width="3" style="23" bestFit="1" customWidth="1"/>
    <col min="3337" max="3337" width="39.7109375" style="23" customWidth="1"/>
    <col min="3338" max="3338" width="30.85546875" style="23" customWidth="1"/>
    <col min="3339" max="3581" width="11.42578125" style="23"/>
    <col min="3582" max="3582" width="19" style="23" customWidth="1"/>
    <col min="3583" max="3583" width="37.5703125" style="23" customWidth="1"/>
    <col min="3584" max="3584" width="4.5703125" style="23" bestFit="1" customWidth="1"/>
    <col min="3585" max="3585" width="35.85546875" style="23" customWidth="1"/>
    <col min="3586" max="3586" width="33.42578125" style="23" bestFit="1" customWidth="1"/>
    <col min="3587" max="3587" width="24.42578125" style="23" customWidth="1"/>
    <col min="3588" max="3588" width="24.28515625" style="23" customWidth="1"/>
    <col min="3589" max="3589" width="23" style="23" customWidth="1"/>
    <col min="3590" max="3590" width="29.5703125" style="23" customWidth="1"/>
    <col min="3591" max="3591" width="17.7109375" style="23" bestFit="1" customWidth="1"/>
    <col min="3592" max="3592" width="3" style="23" bestFit="1" customWidth="1"/>
    <col min="3593" max="3593" width="39.7109375" style="23" customWidth="1"/>
    <col min="3594" max="3594" width="30.85546875" style="23" customWidth="1"/>
    <col min="3595" max="3837" width="11.42578125" style="23"/>
    <col min="3838" max="3838" width="19" style="23" customWidth="1"/>
    <col min="3839" max="3839" width="37.5703125" style="23" customWidth="1"/>
    <col min="3840" max="3840" width="4.5703125" style="23" bestFit="1" customWidth="1"/>
    <col min="3841" max="3841" width="35.85546875" style="23" customWidth="1"/>
    <col min="3842" max="3842" width="33.42578125" style="23" bestFit="1" customWidth="1"/>
    <col min="3843" max="3843" width="24.42578125" style="23" customWidth="1"/>
    <col min="3844" max="3844" width="24.28515625" style="23" customWidth="1"/>
    <col min="3845" max="3845" width="23" style="23" customWidth="1"/>
    <col min="3846" max="3846" width="29.5703125" style="23" customWidth="1"/>
    <col min="3847" max="3847" width="17.7109375" style="23" bestFit="1" customWidth="1"/>
    <col min="3848" max="3848" width="3" style="23" bestFit="1" customWidth="1"/>
    <col min="3849" max="3849" width="39.7109375" style="23" customWidth="1"/>
    <col min="3850" max="3850" width="30.85546875" style="23" customWidth="1"/>
    <col min="3851" max="4093" width="11.42578125" style="23"/>
    <col min="4094" max="4094" width="19" style="23" customWidth="1"/>
    <col min="4095" max="4095" width="37.5703125" style="23" customWidth="1"/>
    <col min="4096" max="4096" width="4.5703125" style="23" bestFit="1" customWidth="1"/>
    <col min="4097" max="4097" width="35.85546875" style="23" customWidth="1"/>
    <col min="4098" max="4098" width="33.42578125" style="23" bestFit="1" customWidth="1"/>
    <col min="4099" max="4099" width="24.42578125" style="23" customWidth="1"/>
    <col min="4100" max="4100" width="24.28515625" style="23" customWidth="1"/>
    <col min="4101" max="4101" width="23" style="23" customWidth="1"/>
    <col min="4102" max="4102" width="29.5703125" style="23" customWidth="1"/>
    <col min="4103" max="4103" width="17.7109375" style="23" bestFit="1" customWidth="1"/>
    <col min="4104" max="4104" width="3" style="23" bestFit="1" customWidth="1"/>
    <col min="4105" max="4105" width="39.7109375" style="23" customWidth="1"/>
    <col min="4106" max="4106" width="30.85546875" style="23" customWidth="1"/>
    <col min="4107" max="4349" width="11.42578125" style="23"/>
    <col min="4350" max="4350" width="19" style="23" customWidth="1"/>
    <col min="4351" max="4351" width="37.5703125" style="23" customWidth="1"/>
    <col min="4352" max="4352" width="4.5703125" style="23" bestFit="1" customWidth="1"/>
    <col min="4353" max="4353" width="35.85546875" style="23" customWidth="1"/>
    <col min="4354" max="4354" width="33.42578125" style="23" bestFit="1" customWidth="1"/>
    <col min="4355" max="4355" width="24.42578125" style="23" customWidth="1"/>
    <col min="4356" max="4356" width="24.28515625" style="23" customWidth="1"/>
    <col min="4357" max="4357" width="23" style="23" customWidth="1"/>
    <col min="4358" max="4358" width="29.5703125" style="23" customWidth="1"/>
    <col min="4359" max="4359" width="17.7109375" style="23" bestFit="1" customWidth="1"/>
    <col min="4360" max="4360" width="3" style="23" bestFit="1" customWidth="1"/>
    <col min="4361" max="4361" width="39.7109375" style="23" customWidth="1"/>
    <col min="4362" max="4362" width="30.85546875" style="23" customWidth="1"/>
    <col min="4363" max="4605" width="11.42578125" style="23"/>
    <col min="4606" max="4606" width="19" style="23" customWidth="1"/>
    <col min="4607" max="4607" width="37.5703125" style="23" customWidth="1"/>
    <col min="4608" max="4608" width="4.5703125" style="23" bestFit="1" customWidth="1"/>
    <col min="4609" max="4609" width="35.85546875" style="23" customWidth="1"/>
    <col min="4610" max="4610" width="33.42578125" style="23" bestFit="1" customWidth="1"/>
    <col min="4611" max="4611" width="24.42578125" style="23" customWidth="1"/>
    <col min="4612" max="4612" width="24.28515625" style="23" customWidth="1"/>
    <col min="4613" max="4613" width="23" style="23" customWidth="1"/>
    <col min="4614" max="4614" width="29.5703125" style="23" customWidth="1"/>
    <col min="4615" max="4615" width="17.7109375" style="23" bestFit="1" customWidth="1"/>
    <col min="4616" max="4616" width="3" style="23" bestFit="1" customWidth="1"/>
    <col min="4617" max="4617" width="39.7109375" style="23" customWidth="1"/>
    <col min="4618" max="4618" width="30.85546875" style="23" customWidth="1"/>
    <col min="4619" max="4861" width="11.42578125" style="23"/>
    <col min="4862" max="4862" width="19" style="23" customWidth="1"/>
    <col min="4863" max="4863" width="37.5703125" style="23" customWidth="1"/>
    <col min="4864" max="4864" width="4.5703125" style="23" bestFit="1" customWidth="1"/>
    <col min="4865" max="4865" width="35.85546875" style="23" customWidth="1"/>
    <col min="4866" max="4866" width="33.42578125" style="23" bestFit="1" customWidth="1"/>
    <col min="4867" max="4867" width="24.42578125" style="23" customWidth="1"/>
    <col min="4868" max="4868" width="24.28515625" style="23" customWidth="1"/>
    <col min="4869" max="4869" width="23" style="23" customWidth="1"/>
    <col min="4870" max="4870" width="29.5703125" style="23" customWidth="1"/>
    <col min="4871" max="4871" width="17.7109375" style="23" bestFit="1" customWidth="1"/>
    <col min="4872" max="4872" width="3" style="23" bestFit="1" customWidth="1"/>
    <col min="4873" max="4873" width="39.7109375" style="23" customWidth="1"/>
    <col min="4874" max="4874" width="30.85546875" style="23" customWidth="1"/>
    <col min="4875" max="5117" width="11.42578125" style="23"/>
    <col min="5118" max="5118" width="19" style="23" customWidth="1"/>
    <col min="5119" max="5119" width="37.5703125" style="23" customWidth="1"/>
    <col min="5120" max="5120" width="4.5703125" style="23" bestFit="1" customWidth="1"/>
    <col min="5121" max="5121" width="35.85546875" style="23" customWidth="1"/>
    <col min="5122" max="5122" width="33.42578125" style="23" bestFit="1" customWidth="1"/>
    <col min="5123" max="5123" width="24.42578125" style="23" customWidth="1"/>
    <col min="5124" max="5124" width="24.28515625" style="23" customWidth="1"/>
    <col min="5125" max="5125" width="23" style="23" customWidth="1"/>
    <col min="5126" max="5126" width="29.5703125" style="23" customWidth="1"/>
    <col min="5127" max="5127" width="17.7109375" style="23" bestFit="1" customWidth="1"/>
    <col min="5128" max="5128" width="3" style="23" bestFit="1" customWidth="1"/>
    <col min="5129" max="5129" width="39.7109375" style="23" customWidth="1"/>
    <col min="5130" max="5130" width="30.85546875" style="23" customWidth="1"/>
    <col min="5131" max="5373" width="11.42578125" style="23"/>
    <col min="5374" max="5374" width="19" style="23" customWidth="1"/>
    <col min="5375" max="5375" width="37.5703125" style="23" customWidth="1"/>
    <col min="5376" max="5376" width="4.5703125" style="23" bestFit="1" customWidth="1"/>
    <col min="5377" max="5377" width="35.85546875" style="23" customWidth="1"/>
    <col min="5378" max="5378" width="33.42578125" style="23" bestFit="1" customWidth="1"/>
    <col min="5379" max="5379" width="24.42578125" style="23" customWidth="1"/>
    <col min="5380" max="5380" width="24.28515625" style="23" customWidth="1"/>
    <col min="5381" max="5381" width="23" style="23" customWidth="1"/>
    <col min="5382" max="5382" width="29.5703125" style="23" customWidth="1"/>
    <col min="5383" max="5383" width="17.7109375" style="23" bestFit="1" customWidth="1"/>
    <col min="5384" max="5384" width="3" style="23" bestFit="1" customWidth="1"/>
    <col min="5385" max="5385" width="39.7109375" style="23" customWidth="1"/>
    <col min="5386" max="5386" width="30.85546875" style="23" customWidth="1"/>
    <col min="5387" max="5629" width="11.42578125" style="23"/>
    <col min="5630" max="5630" width="19" style="23" customWidth="1"/>
    <col min="5631" max="5631" width="37.5703125" style="23" customWidth="1"/>
    <col min="5632" max="5632" width="4.5703125" style="23" bestFit="1" customWidth="1"/>
    <col min="5633" max="5633" width="35.85546875" style="23" customWidth="1"/>
    <col min="5634" max="5634" width="33.42578125" style="23" bestFit="1" customWidth="1"/>
    <col min="5635" max="5635" width="24.42578125" style="23" customWidth="1"/>
    <col min="5636" max="5636" width="24.28515625" style="23" customWidth="1"/>
    <col min="5637" max="5637" width="23" style="23" customWidth="1"/>
    <col min="5638" max="5638" width="29.5703125" style="23" customWidth="1"/>
    <col min="5639" max="5639" width="17.7109375" style="23" bestFit="1" customWidth="1"/>
    <col min="5640" max="5640" width="3" style="23" bestFit="1" customWidth="1"/>
    <col min="5641" max="5641" width="39.7109375" style="23" customWidth="1"/>
    <col min="5642" max="5642" width="30.85546875" style="23" customWidth="1"/>
    <col min="5643" max="5885" width="11.42578125" style="23"/>
    <col min="5886" max="5886" width="19" style="23" customWidth="1"/>
    <col min="5887" max="5887" width="37.5703125" style="23" customWidth="1"/>
    <col min="5888" max="5888" width="4.5703125" style="23" bestFit="1" customWidth="1"/>
    <col min="5889" max="5889" width="35.85546875" style="23" customWidth="1"/>
    <col min="5890" max="5890" width="33.42578125" style="23" bestFit="1" customWidth="1"/>
    <col min="5891" max="5891" width="24.42578125" style="23" customWidth="1"/>
    <col min="5892" max="5892" width="24.28515625" style="23" customWidth="1"/>
    <col min="5893" max="5893" width="23" style="23" customWidth="1"/>
    <col min="5894" max="5894" width="29.5703125" style="23" customWidth="1"/>
    <col min="5895" max="5895" width="17.7109375" style="23" bestFit="1" customWidth="1"/>
    <col min="5896" max="5896" width="3" style="23" bestFit="1" customWidth="1"/>
    <col min="5897" max="5897" width="39.7109375" style="23" customWidth="1"/>
    <col min="5898" max="5898" width="30.85546875" style="23" customWidth="1"/>
    <col min="5899" max="6141" width="11.42578125" style="23"/>
    <col min="6142" max="6142" width="19" style="23" customWidth="1"/>
    <col min="6143" max="6143" width="37.5703125" style="23" customWidth="1"/>
    <col min="6144" max="6144" width="4.5703125" style="23" bestFit="1" customWidth="1"/>
    <col min="6145" max="6145" width="35.85546875" style="23" customWidth="1"/>
    <col min="6146" max="6146" width="33.42578125" style="23" bestFit="1" customWidth="1"/>
    <col min="6147" max="6147" width="24.42578125" style="23" customWidth="1"/>
    <col min="6148" max="6148" width="24.28515625" style="23" customWidth="1"/>
    <col min="6149" max="6149" width="23" style="23" customWidth="1"/>
    <col min="6150" max="6150" width="29.5703125" style="23" customWidth="1"/>
    <col min="6151" max="6151" width="17.7109375" style="23" bestFit="1" customWidth="1"/>
    <col min="6152" max="6152" width="3" style="23" bestFit="1" customWidth="1"/>
    <col min="6153" max="6153" width="39.7109375" style="23" customWidth="1"/>
    <col min="6154" max="6154" width="30.85546875" style="23" customWidth="1"/>
    <col min="6155" max="6397" width="11.42578125" style="23"/>
    <col min="6398" max="6398" width="19" style="23" customWidth="1"/>
    <col min="6399" max="6399" width="37.5703125" style="23" customWidth="1"/>
    <col min="6400" max="6400" width="4.5703125" style="23" bestFit="1" customWidth="1"/>
    <col min="6401" max="6401" width="35.85546875" style="23" customWidth="1"/>
    <col min="6402" max="6402" width="33.42578125" style="23" bestFit="1" customWidth="1"/>
    <col min="6403" max="6403" width="24.42578125" style="23" customWidth="1"/>
    <col min="6404" max="6404" width="24.28515625" style="23" customWidth="1"/>
    <col min="6405" max="6405" width="23" style="23" customWidth="1"/>
    <col min="6406" max="6406" width="29.5703125" style="23" customWidth="1"/>
    <col min="6407" max="6407" width="17.7109375" style="23" bestFit="1" customWidth="1"/>
    <col min="6408" max="6408" width="3" style="23" bestFit="1" customWidth="1"/>
    <col min="6409" max="6409" width="39.7109375" style="23" customWidth="1"/>
    <col min="6410" max="6410" width="30.85546875" style="23" customWidth="1"/>
    <col min="6411" max="6653" width="11.42578125" style="23"/>
    <col min="6654" max="6654" width="19" style="23" customWidth="1"/>
    <col min="6655" max="6655" width="37.5703125" style="23" customWidth="1"/>
    <col min="6656" max="6656" width="4.5703125" style="23" bestFit="1" customWidth="1"/>
    <col min="6657" max="6657" width="35.85546875" style="23" customWidth="1"/>
    <col min="6658" max="6658" width="33.42578125" style="23" bestFit="1" customWidth="1"/>
    <col min="6659" max="6659" width="24.42578125" style="23" customWidth="1"/>
    <col min="6660" max="6660" width="24.28515625" style="23" customWidth="1"/>
    <col min="6661" max="6661" width="23" style="23" customWidth="1"/>
    <col min="6662" max="6662" width="29.5703125" style="23" customWidth="1"/>
    <col min="6663" max="6663" width="17.7109375" style="23" bestFit="1" customWidth="1"/>
    <col min="6664" max="6664" width="3" style="23" bestFit="1" customWidth="1"/>
    <col min="6665" max="6665" width="39.7109375" style="23" customWidth="1"/>
    <col min="6666" max="6666" width="30.85546875" style="23" customWidth="1"/>
    <col min="6667" max="6909" width="11.42578125" style="23"/>
    <col min="6910" max="6910" width="19" style="23" customWidth="1"/>
    <col min="6911" max="6911" width="37.5703125" style="23" customWidth="1"/>
    <col min="6912" max="6912" width="4.5703125" style="23" bestFit="1" customWidth="1"/>
    <col min="6913" max="6913" width="35.85546875" style="23" customWidth="1"/>
    <col min="6914" max="6914" width="33.42578125" style="23" bestFit="1" customWidth="1"/>
    <col min="6915" max="6915" width="24.42578125" style="23" customWidth="1"/>
    <col min="6916" max="6916" width="24.28515625" style="23" customWidth="1"/>
    <col min="6917" max="6917" width="23" style="23" customWidth="1"/>
    <col min="6918" max="6918" width="29.5703125" style="23" customWidth="1"/>
    <col min="6919" max="6919" width="17.7109375" style="23" bestFit="1" customWidth="1"/>
    <col min="6920" max="6920" width="3" style="23" bestFit="1" customWidth="1"/>
    <col min="6921" max="6921" width="39.7109375" style="23" customWidth="1"/>
    <col min="6922" max="6922" width="30.85546875" style="23" customWidth="1"/>
    <col min="6923" max="7165" width="11.42578125" style="23"/>
    <col min="7166" max="7166" width="19" style="23" customWidth="1"/>
    <col min="7167" max="7167" width="37.5703125" style="23" customWidth="1"/>
    <col min="7168" max="7168" width="4.5703125" style="23" bestFit="1" customWidth="1"/>
    <col min="7169" max="7169" width="35.85546875" style="23" customWidth="1"/>
    <col min="7170" max="7170" width="33.42578125" style="23" bestFit="1" customWidth="1"/>
    <col min="7171" max="7171" width="24.42578125" style="23" customWidth="1"/>
    <col min="7172" max="7172" width="24.28515625" style="23" customWidth="1"/>
    <col min="7173" max="7173" width="23" style="23" customWidth="1"/>
    <col min="7174" max="7174" width="29.5703125" style="23" customWidth="1"/>
    <col min="7175" max="7175" width="17.7109375" style="23" bestFit="1" customWidth="1"/>
    <col min="7176" max="7176" width="3" style="23" bestFit="1" customWidth="1"/>
    <col min="7177" max="7177" width="39.7109375" style="23" customWidth="1"/>
    <col min="7178" max="7178" width="30.85546875" style="23" customWidth="1"/>
    <col min="7179" max="7421" width="11.42578125" style="23"/>
    <col min="7422" max="7422" width="19" style="23" customWidth="1"/>
    <col min="7423" max="7423" width="37.5703125" style="23" customWidth="1"/>
    <col min="7424" max="7424" width="4.5703125" style="23" bestFit="1" customWidth="1"/>
    <col min="7425" max="7425" width="35.85546875" style="23" customWidth="1"/>
    <col min="7426" max="7426" width="33.42578125" style="23" bestFit="1" customWidth="1"/>
    <col min="7427" max="7427" width="24.42578125" style="23" customWidth="1"/>
    <col min="7428" max="7428" width="24.28515625" style="23" customWidth="1"/>
    <col min="7429" max="7429" width="23" style="23" customWidth="1"/>
    <col min="7430" max="7430" width="29.5703125" style="23" customWidth="1"/>
    <col min="7431" max="7431" width="17.7109375" style="23" bestFit="1" customWidth="1"/>
    <col min="7432" max="7432" width="3" style="23" bestFit="1" customWidth="1"/>
    <col min="7433" max="7433" width="39.7109375" style="23" customWidth="1"/>
    <col min="7434" max="7434" width="30.85546875" style="23" customWidth="1"/>
    <col min="7435" max="7677" width="11.42578125" style="23"/>
    <col min="7678" max="7678" width="19" style="23" customWidth="1"/>
    <col min="7679" max="7679" width="37.5703125" style="23" customWidth="1"/>
    <col min="7680" max="7680" width="4.5703125" style="23" bestFit="1" customWidth="1"/>
    <col min="7681" max="7681" width="35.85546875" style="23" customWidth="1"/>
    <col min="7682" max="7682" width="33.42578125" style="23" bestFit="1" customWidth="1"/>
    <col min="7683" max="7683" width="24.42578125" style="23" customWidth="1"/>
    <col min="7684" max="7684" width="24.28515625" style="23" customWidth="1"/>
    <col min="7685" max="7685" width="23" style="23" customWidth="1"/>
    <col min="7686" max="7686" width="29.5703125" style="23" customWidth="1"/>
    <col min="7687" max="7687" width="17.7109375" style="23" bestFit="1" customWidth="1"/>
    <col min="7688" max="7688" width="3" style="23" bestFit="1" customWidth="1"/>
    <col min="7689" max="7689" width="39.7109375" style="23" customWidth="1"/>
    <col min="7690" max="7690" width="30.85546875" style="23" customWidth="1"/>
    <col min="7691" max="7933" width="11.42578125" style="23"/>
    <col min="7934" max="7934" width="19" style="23" customWidth="1"/>
    <col min="7935" max="7935" width="37.5703125" style="23" customWidth="1"/>
    <col min="7936" max="7936" width="4.5703125" style="23" bestFit="1" customWidth="1"/>
    <col min="7937" max="7937" width="35.85546875" style="23" customWidth="1"/>
    <col min="7938" max="7938" width="33.42578125" style="23" bestFit="1" customWidth="1"/>
    <col min="7939" max="7939" width="24.42578125" style="23" customWidth="1"/>
    <col min="7940" max="7940" width="24.28515625" style="23" customWidth="1"/>
    <col min="7941" max="7941" width="23" style="23" customWidth="1"/>
    <col min="7942" max="7942" width="29.5703125" style="23" customWidth="1"/>
    <col min="7943" max="7943" width="17.7109375" style="23" bestFit="1" customWidth="1"/>
    <col min="7944" max="7944" width="3" style="23" bestFit="1" customWidth="1"/>
    <col min="7945" max="7945" width="39.7109375" style="23" customWidth="1"/>
    <col min="7946" max="7946" width="30.85546875" style="23" customWidth="1"/>
    <col min="7947" max="8189" width="11.42578125" style="23"/>
    <col min="8190" max="8190" width="19" style="23" customWidth="1"/>
    <col min="8191" max="8191" width="37.5703125" style="23" customWidth="1"/>
    <col min="8192" max="8192" width="4.5703125" style="23" bestFit="1" customWidth="1"/>
    <col min="8193" max="8193" width="35.85546875" style="23" customWidth="1"/>
    <col min="8194" max="8194" width="33.42578125" style="23" bestFit="1" customWidth="1"/>
    <col min="8195" max="8195" width="24.42578125" style="23" customWidth="1"/>
    <col min="8196" max="8196" width="24.28515625" style="23" customWidth="1"/>
    <col min="8197" max="8197" width="23" style="23" customWidth="1"/>
    <col min="8198" max="8198" width="29.5703125" style="23" customWidth="1"/>
    <col min="8199" max="8199" width="17.7109375" style="23" bestFit="1" customWidth="1"/>
    <col min="8200" max="8200" width="3" style="23" bestFit="1" customWidth="1"/>
    <col min="8201" max="8201" width="39.7109375" style="23" customWidth="1"/>
    <col min="8202" max="8202" width="30.85546875" style="23" customWidth="1"/>
    <col min="8203" max="8445" width="11.42578125" style="23"/>
    <col min="8446" max="8446" width="19" style="23" customWidth="1"/>
    <col min="8447" max="8447" width="37.5703125" style="23" customWidth="1"/>
    <col min="8448" max="8448" width="4.5703125" style="23" bestFit="1" customWidth="1"/>
    <col min="8449" max="8449" width="35.85546875" style="23" customWidth="1"/>
    <col min="8450" max="8450" width="33.42578125" style="23" bestFit="1" customWidth="1"/>
    <col min="8451" max="8451" width="24.42578125" style="23" customWidth="1"/>
    <col min="8452" max="8452" width="24.28515625" style="23" customWidth="1"/>
    <col min="8453" max="8453" width="23" style="23" customWidth="1"/>
    <col min="8454" max="8454" width="29.5703125" style="23" customWidth="1"/>
    <col min="8455" max="8455" width="17.7109375" style="23" bestFit="1" customWidth="1"/>
    <col min="8456" max="8456" width="3" style="23" bestFit="1" customWidth="1"/>
    <col min="8457" max="8457" width="39.7109375" style="23" customWidth="1"/>
    <col min="8458" max="8458" width="30.85546875" style="23" customWidth="1"/>
    <col min="8459" max="8701" width="11.42578125" style="23"/>
    <col min="8702" max="8702" width="19" style="23" customWidth="1"/>
    <col min="8703" max="8703" width="37.5703125" style="23" customWidth="1"/>
    <col min="8704" max="8704" width="4.5703125" style="23" bestFit="1" customWidth="1"/>
    <col min="8705" max="8705" width="35.85546875" style="23" customWidth="1"/>
    <col min="8706" max="8706" width="33.42578125" style="23" bestFit="1" customWidth="1"/>
    <col min="8707" max="8707" width="24.42578125" style="23" customWidth="1"/>
    <col min="8708" max="8708" width="24.28515625" style="23" customWidth="1"/>
    <col min="8709" max="8709" width="23" style="23" customWidth="1"/>
    <col min="8710" max="8710" width="29.5703125" style="23" customWidth="1"/>
    <col min="8711" max="8711" width="17.7109375" style="23" bestFit="1" customWidth="1"/>
    <col min="8712" max="8712" width="3" style="23" bestFit="1" customWidth="1"/>
    <col min="8713" max="8713" width="39.7109375" style="23" customWidth="1"/>
    <col min="8714" max="8714" width="30.85546875" style="23" customWidth="1"/>
    <col min="8715" max="8957" width="11.42578125" style="23"/>
    <col min="8958" max="8958" width="19" style="23" customWidth="1"/>
    <col min="8959" max="8959" width="37.5703125" style="23" customWidth="1"/>
    <col min="8960" max="8960" width="4.5703125" style="23" bestFit="1" customWidth="1"/>
    <col min="8961" max="8961" width="35.85546875" style="23" customWidth="1"/>
    <col min="8962" max="8962" width="33.42578125" style="23" bestFit="1" customWidth="1"/>
    <col min="8963" max="8963" width="24.42578125" style="23" customWidth="1"/>
    <col min="8964" max="8964" width="24.28515625" style="23" customWidth="1"/>
    <col min="8965" max="8965" width="23" style="23" customWidth="1"/>
    <col min="8966" max="8966" width="29.5703125" style="23" customWidth="1"/>
    <col min="8967" max="8967" width="17.7109375" style="23" bestFit="1" customWidth="1"/>
    <col min="8968" max="8968" width="3" style="23" bestFit="1" customWidth="1"/>
    <col min="8969" max="8969" width="39.7109375" style="23" customWidth="1"/>
    <col min="8970" max="8970" width="30.85546875" style="23" customWidth="1"/>
    <col min="8971" max="9213" width="11.42578125" style="23"/>
    <col min="9214" max="9214" width="19" style="23" customWidth="1"/>
    <col min="9215" max="9215" width="37.5703125" style="23" customWidth="1"/>
    <col min="9216" max="9216" width="4.5703125" style="23" bestFit="1" customWidth="1"/>
    <col min="9217" max="9217" width="35.85546875" style="23" customWidth="1"/>
    <col min="9218" max="9218" width="33.42578125" style="23" bestFit="1" customWidth="1"/>
    <col min="9219" max="9219" width="24.42578125" style="23" customWidth="1"/>
    <col min="9220" max="9220" width="24.28515625" style="23" customWidth="1"/>
    <col min="9221" max="9221" width="23" style="23" customWidth="1"/>
    <col min="9222" max="9222" width="29.5703125" style="23" customWidth="1"/>
    <col min="9223" max="9223" width="17.7109375" style="23" bestFit="1" customWidth="1"/>
    <col min="9224" max="9224" width="3" style="23" bestFit="1" customWidth="1"/>
    <col min="9225" max="9225" width="39.7109375" style="23" customWidth="1"/>
    <col min="9226" max="9226" width="30.85546875" style="23" customWidth="1"/>
    <col min="9227" max="9469" width="11.42578125" style="23"/>
    <col min="9470" max="9470" width="19" style="23" customWidth="1"/>
    <col min="9471" max="9471" width="37.5703125" style="23" customWidth="1"/>
    <col min="9472" max="9472" width="4.5703125" style="23" bestFit="1" customWidth="1"/>
    <col min="9473" max="9473" width="35.85546875" style="23" customWidth="1"/>
    <col min="9474" max="9474" width="33.42578125" style="23" bestFit="1" customWidth="1"/>
    <col min="9475" max="9475" width="24.42578125" style="23" customWidth="1"/>
    <col min="9476" max="9476" width="24.28515625" style="23" customWidth="1"/>
    <col min="9477" max="9477" width="23" style="23" customWidth="1"/>
    <col min="9478" max="9478" width="29.5703125" style="23" customWidth="1"/>
    <col min="9479" max="9479" width="17.7109375" style="23" bestFit="1" customWidth="1"/>
    <col min="9480" max="9480" width="3" style="23" bestFit="1" customWidth="1"/>
    <col min="9481" max="9481" width="39.7109375" style="23" customWidth="1"/>
    <col min="9482" max="9482" width="30.85546875" style="23" customWidth="1"/>
    <col min="9483" max="9725" width="11.42578125" style="23"/>
    <col min="9726" max="9726" width="19" style="23" customWidth="1"/>
    <col min="9727" max="9727" width="37.5703125" style="23" customWidth="1"/>
    <col min="9728" max="9728" width="4.5703125" style="23" bestFit="1" customWidth="1"/>
    <col min="9729" max="9729" width="35.85546875" style="23" customWidth="1"/>
    <col min="9730" max="9730" width="33.42578125" style="23" bestFit="1" customWidth="1"/>
    <col min="9731" max="9731" width="24.42578125" style="23" customWidth="1"/>
    <col min="9732" max="9732" width="24.28515625" style="23" customWidth="1"/>
    <col min="9733" max="9733" width="23" style="23" customWidth="1"/>
    <col min="9734" max="9734" width="29.5703125" style="23" customWidth="1"/>
    <col min="9735" max="9735" width="17.7109375" style="23" bestFit="1" customWidth="1"/>
    <col min="9736" max="9736" width="3" style="23" bestFit="1" customWidth="1"/>
    <col min="9737" max="9737" width="39.7109375" style="23" customWidth="1"/>
    <col min="9738" max="9738" width="30.85546875" style="23" customWidth="1"/>
    <col min="9739" max="9981" width="11.42578125" style="23"/>
    <col min="9982" max="9982" width="19" style="23" customWidth="1"/>
    <col min="9983" max="9983" width="37.5703125" style="23" customWidth="1"/>
    <col min="9984" max="9984" width="4.5703125" style="23" bestFit="1" customWidth="1"/>
    <col min="9985" max="9985" width="35.85546875" style="23" customWidth="1"/>
    <col min="9986" max="9986" width="33.42578125" style="23" bestFit="1" customWidth="1"/>
    <col min="9987" max="9987" width="24.42578125" style="23" customWidth="1"/>
    <col min="9988" max="9988" width="24.28515625" style="23" customWidth="1"/>
    <col min="9989" max="9989" width="23" style="23" customWidth="1"/>
    <col min="9990" max="9990" width="29.5703125" style="23" customWidth="1"/>
    <col min="9991" max="9991" width="17.7109375" style="23" bestFit="1" customWidth="1"/>
    <col min="9992" max="9992" width="3" style="23" bestFit="1" customWidth="1"/>
    <col min="9993" max="9993" width="39.7109375" style="23" customWidth="1"/>
    <col min="9994" max="9994" width="30.85546875" style="23" customWidth="1"/>
    <col min="9995" max="10237" width="11.42578125" style="23"/>
    <col min="10238" max="10238" width="19" style="23" customWidth="1"/>
    <col min="10239" max="10239" width="37.5703125" style="23" customWidth="1"/>
    <col min="10240" max="10240" width="4.5703125" style="23" bestFit="1" customWidth="1"/>
    <col min="10241" max="10241" width="35.85546875" style="23" customWidth="1"/>
    <col min="10242" max="10242" width="33.42578125" style="23" bestFit="1" customWidth="1"/>
    <col min="10243" max="10243" width="24.42578125" style="23" customWidth="1"/>
    <col min="10244" max="10244" width="24.28515625" style="23" customWidth="1"/>
    <col min="10245" max="10245" width="23" style="23" customWidth="1"/>
    <col min="10246" max="10246" width="29.5703125" style="23" customWidth="1"/>
    <col min="10247" max="10247" width="17.7109375" style="23" bestFit="1" customWidth="1"/>
    <col min="10248" max="10248" width="3" style="23" bestFit="1" customWidth="1"/>
    <col min="10249" max="10249" width="39.7109375" style="23" customWidth="1"/>
    <col min="10250" max="10250" width="30.85546875" style="23" customWidth="1"/>
    <col min="10251" max="10493" width="11.42578125" style="23"/>
    <col min="10494" max="10494" width="19" style="23" customWidth="1"/>
    <col min="10495" max="10495" width="37.5703125" style="23" customWidth="1"/>
    <col min="10496" max="10496" width="4.5703125" style="23" bestFit="1" customWidth="1"/>
    <col min="10497" max="10497" width="35.85546875" style="23" customWidth="1"/>
    <col min="10498" max="10498" width="33.42578125" style="23" bestFit="1" customWidth="1"/>
    <col min="10499" max="10499" width="24.42578125" style="23" customWidth="1"/>
    <col min="10500" max="10500" width="24.28515625" style="23" customWidth="1"/>
    <col min="10501" max="10501" width="23" style="23" customWidth="1"/>
    <col min="10502" max="10502" width="29.5703125" style="23" customWidth="1"/>
    <col min="10503" max="10503" width="17.7109375" style="23" bestFit="1" customWidth="1"/>
    <col min="10504" max="10504" width="3" style="23" bestFit="1" customWidth="1"/>
    <col min="10505" max="10505" width="39.7109375" style="23" customWidth="1"/>
    <col min="10506" max="10506" width="30.85546875" style="23" customWidth="1"/>
    <col min="10507" max="10749" width="11.42578125" style="23"/>
    <col min="10750" max="10750" width="19" style="23" customWidth="1"/>
    <col min="10751" max="10751" width="37.5703125" style="23" customWidth="1"/>
    <col min="10752" max="10752" width="4.5703125" style="23" bestFit="1" customWidth="1"/>
    <col min="10753" max="10753" width="35.85546875" style="23" customWidth="1"/>
    <col min="10754" max="10754" width="33.42578125" style="23" bestFit="1" customWidth="1"/>
    <col min="10755" max="10755" width="24.42578125" style="23" customWidth="1"/>
    <col min="10756" max="10756" width="24.28515625" style="23" customWidth="1"/>
    <col min="10757" max="10757" width="23" style="23" customWidth="1"/>
    <col min="10758" max="10758" width="29.5703125" style="23" customWidth="1"/>
    <col min="10759" max="10759" width="17.7109375" style="23" bestFit="1" customWidth="1"/>
    <col min="10760" max="10760" width="3" style="23" bestFit="1" customWidth="1"/>
    <col min="10761" max="10761" width="39.7109375" style="23" customWidth="1"/>
    <col min="10762" max="10762" width="30.85546875" style="23" customWidth="1"/>
    <col min="10763" max="11005" width="11.42578125" style="23"/>
    <col min="11006" max="11006" width="19" style="23" customWidth="1"/>
    <col min="11007" max="11007" width="37.5703125" style="23" customWidth="1"/>
    <col min="11008" max="11008" width="4.5703125" style="23" bestFit="1" customWidth="1"/>
    <col min="11009" max="11009" width="35.85546875" style="23" customWidth="1"/>
    <col min="11010" max="11010" width="33.42578125" style="23" bestFit="1" customWidth="1"/>
    <col min="11011" max="11011" width="24.42578125" style="23" customWidth="1"/>
    <col min="11012" max="11012" width="24.28515625" style="23" customWidth="1"/>
    <col min="11013" max="11013" width="23" style="23" customWidth="1"/>
    <col min="11014" max="11014" width="29.5703125" style="23" customWidth="1"/>
    <col min="11015" max="11015" width="17.7109375" style="23" bestFit="1" customWidth="1"/>
    <col min="11016" max="11016" width="3" style="23" bestFit="1" customWidth="1"/>
    <col min="11017" max="11017" width="39.7109375" style="23" customWidth="1"/>
    <col min="11018" max="11018" width="30.85546875" style="23" customWidth="1"/>
    <col min="11019" max="11261" width="11.42578125" style="23"/>
    <col min="11262" max="11262" width="19" style="23" customWidth="1"/>
    <col min="11263" max="11263" width="37.5703125" style="23" customWidth="1"/>
    <col min="11264" max="11264" width="4.5703125" style="23" bestFit="1" customWidth="1"/>
    <col min="11265" max="11265" width="35.85546875" style="23" customWidth="1"/>
    <col min="11266" max="11266" width="33.42578125" style="23" bestFit="1" customWidth="1"/>
    <col min="11267" max="11267" width="24.42578125" style="23" customWidth="1"/>
    <col min="11268" max="11268" width="24.28515625" style="23" customWidth="1"/>
    <col min="11269" max="11269" width="23" style="23" customWidth="1"/>
    <col min="11270" max="11270" width="29.5703125" style="23" customWidth="1"/>
    <col min="11271" max="11271" width="17.7109375" style="23" bestFit="1" customWidth="1"/>
    <col min="11272" max="11272" width="3" style="23" bestFit="1" customWidth="1"/>
    <col min="11273" max="11273" width="39.7109375" style="23" customWidth="1"/>
    <col min="11274" max="11274" width="30.85546875" style="23" customWidth="1"/>
    <col min="11275" max="11517" width="11.42578125" style="23"/>
    <col min="11518" max="11518" width="19" style="23" customWidth="1"/>
    <col min="11519" max="11519" width="37.5703125" style="23" customWidth="1"/>
    <col min="11520" max="11520" width="4.5703125" style="23" bestFit="1" customWidth="1"/>
    <col min="11521" max="11521" width="35.85546875" style="23" customWidth="1"/>
    <col min="11522" max="11522" width="33.42578125" style="23" bestFit="1" customWidth="1"/>
    <col min="11523" max="11523" width="24.42578125" style="23" customWidth="1"/>
    <col min="11524" max="11524" width="24.28515625" style="23" customWidth="1"/>
    <col min="11525" max="11525" width="23" style="23" customWidth="1"/>
    <col min="11526" max="11526" width="29.5703125" style="23" customWidth="1"/>
    <col min="11527" max="11527" width="17.7109375" style="23" bestFit="1" customWidth="1"/>
    <col min="11528" max="11528" width="3" style="23" bestFit="1" customWidth="1"/>
    <col min="11529" max="11529" width="39.7109375" style="23" customWidth="1"/>
    <col min="11530" max="11530" width="30.85546875" style="23" customWidth="1"/>
    <col min="11531" max="11773" width="11.42578125" style="23"/>
    <col min="11774" max="11774" width="19" style="23" customWidth="1"/>
    <col min="11775" max="11775" width="37.5703125" style="23" customWidth="1"/>
    <col min="11776" max="11776" width="4.5703125" style="23" bestFit="1" customWidth="1"/>
    <col min="11777" max="11777" width="35.85546875" style="23" customWidth="1"/>
    <col min="11778" max="11778" width="33.42578125" style="23" bestFit="1" customWidth="1"/>
    <col min="11779" max="11779" width="24.42578125" style="23" customWidth="1"/>
    <col min="11780" max="11780" width="24.28515625" style="23" customWidth="1"/>
    <col min="11781" max="11781" width="23" style="23" customWidth="1"/>
    <col min="11782" max="11782" width="29.5703125" style="23" customWidth="1"/>
    <col min="11783" max="11783" width="17.7109375" style="23" bestFit="1" customWidth="1"/>
    <col min="11784" max="11784" width="3" style="23" bestFit="1" customWidth="1"/>
    <col min="11785" max="11785" width="39.7109375" style="23" customWidth="1"/>
    <col min="11786" max="11786" width="30.85546875" style="23" customWidth="1"/>
    <col min="11787" max="12029" width="11.42578125" style="23"/>
    <col min="12030" max="12030" width="19" style="23" customWidth="1"/>
    <col min="12031" max="12031" width="37.5703125" style="23" customWidth="1"/>
    <col min="12032" max="12032" width="4.5703125" style="23" bestFit="1" customWidth="1"/>
    <col min="12033" max="12033" width="35.85546875" style="23" customWidth="1"/>
    <col min="12034" max="12034" width="33.42578125" style="23" bestFit="1" customWidth="1"/>
    <col min="12035" max="12035" width="24.42578125" style="23" customWidth="1"/>
    <col min="12036" max="12036" width="24.28515625" style="23" customWidth="1"/>
    <col min="12037" max="12037" width="23" style="23" customWidth="1"/>
    <col min="12038" max="12038" width="29.5703125" style="23" customWidth="1"/>
    <col min="12039" max="12039" width="17.7109375" style="23" bestFit="1" customWidth="1"/>
    <col min="12040" max="12040" width="3" style="23" bestFit="1" customWidth="1"/>
    <col min="12041" max="12041" width="39.7109375" style="23" customWidth="1"/>
    <col min="12042" max="12042" width="30.85546875" style="23" customWidth="1"/>
    <col min="12043" max="12285" width="11.42578125" style="23"/>
    <col min="12286" max="12286" width="19" style="23" customWidth="1"/>
    <col min="12287" max="12287" width="37.5703125" style="23" customWidth="1"/>
    <col min="12288" max="12288" width="4.5703125" style="23" bestFit="1" customWidth="1"/>
    <col min="12289" max="12289" width="35.85546875" style="23" customWidth="1"/>
    <col min="12290" max="12290" width="33.42578125" style="23" bestFit="1" customWidth="1"/>
    <col min="12291" max="12291" width="24.42578125" style="23" customWidth="1"/>
    <col min="12292" max="12292" width="24.28515625" style="23" customWidth="1"/>
    <col min="12293" max="12293" width="23" style="23" customWidth="1"/>
    <col min="12294" max="12294" width="29.5703125" style="23" customWidth="1"/>
    <col min="12295" max="12295" width="17.7109375" style="23" bestFit="1" customWidth="1"/>
    <col min="12296" max="12296" width="3" style="23" bestFit="1" customWidth="1"/>
    <col min="12297" max="12297" width="39.7109375" style="23" customWidth="1"/>
    <col min="12298" max="12298" width="30.85546875" style="23" customWidth="1"/>
    <col min="12299" max="12541" width="11.42578125" style="23"/>
    <col min="12542" max="12542" width="19" style="23" customWidth="1"/>
    <col min="12543" max="12543" width="37.5703125" style="23" customWidth="1"/>
    <col min="12544" max="12544" width="4.5703125" style="23" bestFit="1" customWidth="1"/>
    <col min="12545" max="12545" width="35.85546875" style="23" customWidth="1"/>
    <col min="12546" max="12546" width="33.42578125" style="23" bestFit="1" customWidth="1"/>
    <col min="12547" max="12547" width="24.42578125" style="23" customWidth="1"/>
    <col min="12548" max="12548" width="24.28515625" style="23" customWidth="1"/>
    <col min="12549" max="12549" width="23" style="23" customWidth="1"/>
    <col min="12550" max="12550" width="29.5703125" style="23" customWidth="1"/>
    <col min="12551" max="12551" width="17.7109375" style="23" bestFit="1" customWidth="1"/>
    <col min="12552" max="12552" width="3" style="23" bestFit="1" customWidth="1"/>
    <col min="12553" max="12553" width="39.7109375" style="23" customWidth="1"/>
    <col min="12554" max="12554" width="30.85546875" style="23" customWidth="1"/>
    <col min="12555" max="12797" width="11.42578125" style="23"/>
    <col min="12798" max="12798" width="19" style="23" customWidth="1"/>
    <col min="12799" max="12799" width="37.5703125" style="23" customWidth="1"/>
    <col min="12800" max="12800" width="4.5703125" style="23" bestFit="1" customWidth="1"/>
    <col min="12801" max="12801" width="35.85546875" style="23" customWidth="1"/>
    <col min="12802" max="12802" width="33.42578125" style="23" bestFit="1" customWidth="1"/>
    <col min="12803" max="12803" width="24.42578125" style="23" customWidth="1"/>
    <col min="12804" max="12804" width="24.28515625" style="23" customWidth="1"/>
    <col min="12805" max="12805" width="23" style="23" customWidth="1"/>
    <col min="12806" max="12806" width="29.5703125" style="23" customWidth="1"/>
    <col min="12807" max="12807" width="17.7109375" style="23" bestFit="1" customWidth="1"/>
    <col min="12808" max="12808" width="3" style="23" bestFit="1" customWidth="1"/>
    <col min="12809" max="12809" width="39.7109375" style="23" customWidth="1"/>
    <col min="12810" max="12810" width="30.85546875" style="23" customWidth="1"/>
    <col min="12811" max="13053" width="11.42578125" style="23"/>
    <col min="13054" max="13054" width="19" style="23" customWidth="1"/>
    <col min="13055" max="13055" width="37.5703125" style="23" customWidth="1"/>
    <col min="13056" max="13056" width="4.5703125" style="23" bestFit="1" customWidth="1"/>
    <col min="13057" max="13057" width="35.85546875" style="23" customWidth="1"/>
    <col min="13058" max="13058" width="33.42578125" style="23" bestFit="1" customWidth="1"/>
    <col min="13059" max="13059" width="24.42578125" style="23" customWidth="1"/>
    <col min="13060" max="13060" width="24.28515625" style="23" customWidth="1"/>
    <col min="13061" max="13061" width="23" style="23" customWidth="1"/>
    <col min="13062" max="13062" width="29.5703125" style="23" customWidth="1"/>
    <col min="13063" max="13063" width="17.7109375" style="23" bestFit="1" customWidth="1"/>
    <col min="13064" max="13064" width="3" style="23" bestFit="1" customWidth="1"/>
    <col min="13065" max="13065" width="39.7109375" style="23" customWidth="1"/>
    <col min="13066" max="13066" width="30.85546875" style="23" customWidth="1"/>
    <col min="13067" max="13309" width="11.42578125" style="23"/>
    <col min="13310" max="13310" width="19" style="23" customWidth="1"/>
    <col min="13311" max="13311" width="37.5703125" style="23" customWidth="1"/>
    <col min="13312" max="13312" width="4.5703125" style="23" bestFit="1" customWidth="1"/>
    <col min="13313" max="13313" width="35.85546875" style="23" customWidth="1"/>
    <col min="13314" max="13314" width="33.42578125" style="23" bestFit="1" customWidth="1"/>
    <col min="13315" max="13315" width="24.42578125" style="23" customWidth="1"/>
    <col min="13316" max="13316" width="24.28515625" style="23" customWidth="1"/>
    <col min="13317" max="13317" width="23" style="23" customWidth="1"/>
    <col min="13318" max="13318" width="29.5703125" style="23" customWidth="1"/>
    <col min="13319" max="13319" width="17.7109375" style="23" bestFit="1" customWidth="1"/>
    <col min="13320" max="13320" width="3" style="23" bestFit="1" customWidth="1"/>
    <col min="13321" max="13321" width="39.7109375" style="23" customWidth="1"/>
    <col min="13322" max="13322" width="30.85546875" style="23" customWidth="1"/>
    <col min="13323" max="13565" width="11.42578125" style="23"/>
    <col min="13566" max="13566" width="19" style="23" customWidth="1"/>
    <col min="13567" max="13567" width="37.5703125" style="23" customWidth="1"/>
    <col min="13568" max="13568" width="4.5703125" style="23" bestFit="1" customWidth="1"/>
    <col min="13569" max="13569" width="35.85546875" style="23" customWidth="1"/>
    <col min="13570" max="13570" width="33.42578125" style="23" bestFit="1" customWidth="1"/>
    <col min="13571" max="13571" width="24.42578125" style="23" customWidth="1"/>
    <col min="13572" max="13572" width="24.28515625" style="23" customWidth="1"/>
    <col min="13573" max="13573" width="23" style="23" customWidth="1"/>
    <col min="13574" max="13574" width="29.5703125" style="23" customWidth="1"/>
    <col min="13575" max="13575" width="17.7109375" style="23" bestFit="1" customWidth="1"/>
    <col min="13576" max="13576" width="3" style="23" bestFit="1" customWidth="1"/>
    <col min="13577" max="13577" width="39.7109375" style="23" customWidth="1"/>
    <col min="13578" max="13578" width="30.85546875" style="23" customWidth="1"/>
    <col min="13579" max="13821" width="11.42578125" style="23"/>
    <col min="13822" max="13822" width="19" style="23" customWidth="1"/>
    <col min="13823" max="13823" width="37.5703125" style="23" customWidth="1"/>
    <col min="13824" max="13824" width="4.5703125" style="23" bestFit="1" customWidth="1"/>
    <col min="13825" max="13825" width="35.85546875" style="23" customWidth="1"/>
    <col min="13826" max="13826" width="33.42578125" style="23" bestFit="1" customWidth="1"/>
    <col min="13827" max="13827" width="24.42578125" style="23" customWidth="1"/>
    <col min="13828" max="13828" width="24.28515625" style="23" customWidth="1"/>
    <col min="13829" max="13829" width="23" style="23" customWidth="1"/>
    <col min="13830" max="13830" width="29.5703125" style="23" customWidth="1"/>
    <col min="13831" max="13831" width="17.7109375" style="23" bestFit="1" customWidth="1"/>
    <col min="13832" max="13832" width="3" style="23" bestFit="1" customWidth="1"/>
    <col min="13833" max="13833" width="39.7109375" style="23" customWidth="1"/>
    <col min="13834" max="13834" width="30.85546875" style="23" customWidth="1"/>
    <col min="13835" max="14077" width="11.42578125" style="23"/>
    <col min="14078" max="14078" width="19" style="23" customWidth="1"/>
    <col min="14079" max="14079" width="37.5703125" style="23" customWidth="1"/>
    <col min="14080" max="14080" width="4.5703125" style="23" bestFit="1" customWidth="1"/>
    <col min="14081" max="14081" width="35.85546875" style="23" customWidth="1"/>
    <col min="14082" max="14082" width="33.42578125" style="23" bestFit="1" customWidth="1"/>
    <col min="14083" max="14083" width="24.42578125" style="23" customWidth="1"/>
    <col min="14084" max="14084" width="24.28515625" style="23" customWidth="1"/>
    <col min="14085" max="14085" width="23" style="23" customWidth="1"/>
    <col min="14086" max="14086" width="29.5703125" style="23" customWidth="1"/>
    <col min="14087" max="14087" width="17.7109375" style="23" bestFit="1" customWidth="1"/>
    <col min="14088" max="14088" width="3" style="23" bestFit="1" customWidth="1"/>
    <col min="14089" max="14089" width="39.7109375" style="23" customWidth="1"/>
    <col min="14090" max="14090" width="30.85546875" style="23" customWidth="1"/>
    <col min="14091" max="14333" width="11.42578125" style="23"/>
    <col min="14334" max="14334" width="19" style="23" customWidth="1"/>
    <col min="14335" max="14335" width="37.5703125" style="23" customWidth="1"/>
    <col min="14336" max="14336" width="4.5703125" style="23" bestFit="1" customWidth="1"/>
    <col min="14337" max="14337" width="35.85546875" style="23" customWidth="1"/>
    <col min="14338" max="14338" width="33.42578125" style="23" bestFit="1" customWidth="1"/>
    <col min="14339" max="14339" width="24.42578125" style="23" customWidth="1"/>
    <col min="14340" max="14340" width="24.28515625" style="23" customWidth="1"/>
    <col min="14341" max="14341" width="23" style="23" customWidth="1"/>
    <col min="14342" max="14342" width="29.5703125" style="23" customWidth="1"/>
    <col min="14343" max="14343" width="17.7109375" style="23" bestFit="1" customWidth="1"/>
    <col min="14344" max="14344" width="3" style="23" bestFit="1" customWidth="1"/>
    <col min="14345" max="14345" width="39.7109375" style="23" customWidth="1"/>
    <col min="14346" max="14346" width="30.85546875" style="23" customWidth="1"/>
    <col min="14347" max="14589" width="11.42578125" style="23"/>
    <col min="14590" max="14590" width="19" style="23" customWidth="1"/>
    <col min="14591" max="14591" width="37.5703125" style="23" customWidth="1"/>
    <col min="14592" max="14592" width="4.5703125" style="23" bestFit="1" customWidth="1"/>
    <col min="14593" max="14593" width="35.85546875" style="23" customWidth="1"/>
    <col min="14594" max="14594" width="33.42578125" style="23" bestFit="1" customWidth="1"/>
    <col min="14595" max="14595" width="24.42578125" style="23" customWidth="1"/>
    <col min="14596" max="14596" width="24.28515625" style="23" customWidth="1"/>
    <col min="14597" max="14597" width="23" style="23" customWidth="1"/>
    <col min="14598" max="14598" width="29.5703125" style="23" customWidth="1"/>
    <col min="14599" max="14599" width="17.7109375" style="23" bestFit="1" customWidth="1"/>
    <col min="14600" max="14600" width="3" style="23" bestFit="1" customWidth="1"/>
    <col min="14601" max="14601" width="39.7109375" style="23" customWidth="1"/>
    <col min="14602" max="14602" width="30.85546875" style="23" customWidth="1"/>
    <col min="14603" max="14845" width="11.42578125" style="23"/>
    <col min="14846" max="14846" width="19" style="23" customWidth="1"/>
    <col min="14847" max="14847" width="37.5703125" style="23" customWidth="1"/>
    <col min="14848" max="14848" width="4.5703125" style="23" bestFit="1" customWidth="1"/>
    <col min="14849" max="14849" width="35.85546875" style="23" customWidth="1"/>
    <col min="14850" max="14850" width="33.42578125" style="23" bestFit="1" customWidth="1"/>
    <col min="14851" max="14851" width="24.42578125" style="23" customWidth="1"/>
    <col min="14852" max="14852" width="24.28515625" style="23" customWidth="1"/>
    <col min="14853" max="14853" width="23" style="23" customWidth="1"/>
    <col min="14854" max="14854" width="29.5703125" style="23" customWidth="1"/>
    <col min="14855" max="14855" width="17.7109375" style="23" bestFit="1" customWidth="1"/>
    <col min="14856" max="14856" width="3" style="23" bestFit="1" customWidth="1"/>
    <col min="14857" max="14857" width="39.7109375" style="23" customWidth="1"/>
    <col min="14858" max="14858" width="30.85546875" style="23" customWidth="1"/>
    <col min="14859" max="15101" width="11.42578125" style="23"/>
    <col min="15102" max="15102" width="19" style="23" customWidth="1"/>
    <col min="15103" max="15103" width="37.5703125" style="23" customWidth="1"/>
    <col min="15104" max="15104" width="4.5703125" style="23" bestFit="1" customWidth="1"/>
    <col min="15105" max="15105" width="35.85546875" style="23" customWidth="1"/>
    <col min="15106" max="15106" width="33.42578125" style="23" bestFit="1" customWidth="1"/>
    <col min="15107" max="15107" width="24.42578125" style="23" customWidth="1"/>
    <col min="15108" max="15108" width="24.28515625" style="23" customWidth="1"/>
    <col min="15109" max="15109" width="23" style="23" customWidth="1"/>
    <col min="15110" max="15110" width="29.5703125" style="23" customWidth="1"/>
    <col min="15111" max="15111" width="17.7109375" style="23" bestFit="1" customWidth="1"/>
    <col min="15112" max="15112" width="3" style="23" bestFit="1" customWidth="1"/>
    <col min="15113" max="15113" width="39.7109375" style="23" customWidth="1"/>
    <col min="15114" max="15114" width="30.85546875" style="23" customWidth="1"/>
    <col min="15115" max="15357" width="11.42578125" style="23"/>
    <col min="15358" max="15358" width="19" style="23" customWidth="1"/>
    <col min="15359" max="15359" width="37.5703125" style="23" customWidth="1"/>
    <col min="15360" max="15360" width="4.5703125" style="23" bestFit="1" customWidth="1"/>
    <col min="15361" max="15361" width="35.85546875" style="23" customWidth="1"/>
    <col min="15362" max="15362" width="33.42578125" style="23" bestFit="1" customWidth="1"/>
    <col min="15363" max="15363" width="24.42578125" style="23" customWidth="1"/>
    <col min="15364" max="15364" width="24.28515625" style="23" customWidth="1"/>
    <col min="15365" max="15365" width="23" style="23" customWidth="1"/>
    <col min="15366" max="15366" width="29.5703125" style="23" customWidth="1"/>
    <col min="15367" max="15367" width="17.7109375" style="23" bestFit="1" customWidth="1"/>
    <col min="15368" max="15368" width="3" style="23" bestFit="1" customWidth="1"/>
    <col min="15369" max="15369" width="39.7109375" style="23" customWidth="1"/>
    <col min="15370" max="15370" width="30.85546875" style="23" customWidth="1"/>
    <col min="15371" max="15613" width="11.42578125" style="23"/>
    <col min="15614" max="15614" width="19" style="23" customWidth="1"/>
    <col min="15615" max="15615" width="37.5703125" style="23" customWidth="1"/>
    <col min="15616" max="15616" width="4.5703125" style="23" bestFit="1" customWidth="1"/>
    <col min="15617" max="15617" width="35.85546875" style="23" customWidth="1"/>
    <col min="15618" max="15618" width="33.42578125" style="23" bestFit="1" customWidth="1"/>
    <col min="15619" max="15619" width="24.42578125" style="23" customWidth="1"/>
    <col min="15620" max="15620" width="24.28515625" style="23" customWidth="1"/>
    <col min="15621" max="15621" width="23" style="23" customWidth="1"/>
    <col min="15622" max="15622" width="29.5703125" style="23" customWidth="1"/>
    <col min="15623" max="15623" width="17.7109375" style="23" bestFit="1" customWidth="1"/>
    <col min="15624" max="15624" width="3" style="23" bestFit="1" customWidth="1"/>
    <col min="15625" max="15625" width="39.7109375" style="23" customWidth="1"/>
    <col min="15626" max="15626" width="30.85546875" style="23" customWidth="1"/>
    <col min="15627" max="15869" width="11.42578125" style="23"/>
    <col min="15870" max="15870" width="19" style="23" customWidth="1"/>
    <col min="15871" max="15871" width="37.5703125" style="23" customWidth="1"/>
    <col min="15872" max="15872" width="4.5703125" style="23" bestFit="1" customWidth="1"/>
    <col min="15873" max="15873" width="35.85546875" style="23" customWidth="1"/>
    <col min="15874" max="15874" width="33.42578125" style="23" bestFit="1" customWidth="1"/>
    <col min="15875" max="15875" width="24.42578125" style="23" customWidth="1"/>
    <col min="15876" max="15876" width="24.28515625" style="23" customWidth="1"/>
    <col min="15877" max="15877" width="23" style="23" customWidth="1"/>
    <col min="15878" max="15878" width="29.5703125" style="23" customWidth="1"/>
    <col min="15879" max="15879" width="17.7109375" style="23" bestFit="1" customWidth="1"/>
    <col min="15880" max="15880" width="3" style="23" bestFit="1" customWidth="1"/>
    <col min="15881" max="15881" width="39.7109375" style="23" customWidth="1"/>
    <col min="15882" max="15882" width="30.85546875" style="23" customWidth="1"/>
    <col min="15883" max="16125" width="11.42578125" style="23"/>
    <col min="16126" max="16126" width="19" style="23" customWidth="1"/>
    <col min="16127" max="16127" width="37.5703125" style="23" customWidth="1"/>
    <col min="16128" max="16128" width="4.5703125" style="23" bestFit="1" customWidth="1"/>
    <col min="16129" max="16129" width="35.85546875" style="23" customWidth="1"/>
    <col min="16130" max="16130" width="33.42578125" style="23" bestFit="1" customWidth="1"/>
    <col min="16131" max="16131" width="24.42578125" style="23" customWidth="1"/>
    <col min="16132" max="16132" width="24.28515625" style="23" customWidth="1"/>
    <col min="16133" max="16133" width="23" style="23" customWidth="1"/>
    <col min="16134" max="16134" width="29.5703125" style="23" customWidth="1"/>
    <col min="16135" max="16135" width="17.7109375" style="23" bestFit="1" customWidth="1"/>
    <col min="16136" max="16136" width="3" style="23" bestFit="1" customWidth="1"/>
    <col min="16137" max="16137" width="39.7109375" style="23" customWidth="1"/>
    <col min="16138" max="16138" width="30.85546875" style="23" customWidth="1"/>
    <col min="16139" max="16384" width="11.42578125" style="23"/>
  </cols>
  <sheetData>
    <row r="1" spans="1:8" x14ac:dyDescent="0.25">
      <c r="G1" s="19" t="s">
        <v>76</v>
      </c>
    </row>
    <row r="2" spans="1:8" s="66" customFormat="1" ht="47.25" x14ac:dyDescent="0.25">
      <c r="A2" s="24" t="s">
        <v>81</v>
      </c>
      <c r="B2" s="24" t="s">
        <v>80</v>
      </c>
      <c r="C2" s="24" t="s">
        <v>79</v>
      </c>
      <c r="D2" s="24" t="s">
        <v>78</v>
      </c>
      <c r="E2" s="24" t="s">
        <v>77</v>
      </c>
      <c r="F2" s="24" t="s">
        <v>374</v>
      </c>
      <c r="G2" s="56" t="s">
        <v>476</v>
      </c>
      <c r="H2" s="67"/>
    </row>
    <row r="3" spans="1:8" ht="126" x14ac:dyDescent="0.25">
      <c r="A3" s="25" t="s">
        <v>55</v>
      </c>
      <c r="B3" s="26" t="s">
        <v>54</v>
      </c>
      <c r="C3" s="27" t="s">
        <v>75</v>
      </c>
      <c r="D3" s="26" t="s">
        <v>74</v>
      </c>
      <c r="E3" s="26" t="s">
        <v>73</v>
      </c>
      <c r="F3" s="26" t="s">
        <v>0</v>
      </c>
      <c r="G3" s="28" t="s">
        <v>461</v>
      </c>
    </row>
    <row r="4" spans="1:8" ht="141.75" x14ac:dyDescent="0.25">
      <c r="A4" s="25" t="s">
        <v>55</v>
      </c>
      <c r="B4" s="26" t="s">
        <v>54</v>
      </c>
      <c r="C4" s="27" t="s">
        <v>72</v>
      </c>
      <c r="D4" s="26" t="s">
        <v>71</v>
      </c>
      <c r="E4" s="26" t="s">
        <v>70</v>
      </c>
      <c r="F4" s="26" t="s">
        <v>0</v>
      </c>
      <c r="G4" s="28" t="s">
        <v>462</v>
      </c>
    </row>
    <row r="5" spans="1:8" ht="126" x14ac:dyDescent="0.25">
      <c r="A5" s="25" t="s">
        <v>55</v>
      </c>
      <c r="B5" s="26" t="s">
        <v>54</v>
      </c>
      <c r="C5" s="27" t="s">
        <v>69</v>
      </c>
      <c r="D5" s="26" t="s">
        <v>68</v>
      </c>
      <c r="E5" s="26" t="s">
        <v>67</v>
      </c>
      <c r="F5" s="26" t="s">
        <v>0</v>
      </c>
      <c r="G5" s="28" t="s">
        <v>463</v>
      </c>
    </row>
    <row r="6" spans="1:8" ht="110.25" x14ac:dyDescent="0.25">
      <c r="A6" s="25" t="s">
        <v>55</v>
      </c>
      <c r="B6" s="26" t="s">
        <v>54</v>
      </c>
      <c r="C6" s="27" t="s">
        <v>66</v>
      </c>
      <c r="D6" s="26" t="s">
        <v>65</v>
      </c>
      <c r="E6" s="26" t="s">
        <v>64</v>
      </c>
      <c r="F6" s="26" t="s">
        <v>0</v>
      </c>
      <c r="G6" s="28" t="s">
        <v>464</v>
      </c>
    </row>
    <row r="7" spans="1:8" ht="78.75" x14ac:dyDescent="0.25">
      <c r="A7" s="25" t="s">
        <v>55</v>
      </c>
      <c r="B7" s="26" t="s">
        <v>54</v>
      </c>
      <c r="C7" s="27" t="s">
        <v>63</v>
      </c>
      <c r="D7" s="26" t="s">
        <v>62</v>
      </c>
      <c r="E7" s="26" t="s">
        <v>61</v>
      </c>
      <c r="F7" s="26" t="s">
        <v>0</v>
      </c>
      <c r="G7" s="28" t="s">
        <v>473</v>
      </c>
    </row>
    <row r="8" spans="1:8" ht="94.5" x14ac:dyDescent="0.25">
      <c r="A8" s="25" t="s">
        <v>55</v>
      </c>
      <c r="B8" s="26" t="s">
        <v>54</v>
      </c>
      <c r="C8" s="27" t="s">
        <v>60</v>
      </c>
      <c r="D8" s="26" t="s">
        <v>59</v>
      </c>
      <c r="E8" s="26" t="s">
        <v>58</v>
      </c>
      <c r="F8" s="26" t="s">
        <v>0</v>
      </c>
      <c r="G8" s="28" t="s">
        <v>474</v>
      </c>
    </row>
    <row r="9" spans="1:8" ht="94.5" x14ac:dyDescent="0.25">
      <c r="A9" s="25" t="s">
        <v>55</v>
      </c>
      <c r="B9" s="26" t="s">
        <v>54</v>
      </c>
      <c r="C9" s="27" t="s">
        <v>57</v>
      </c>
      <c r="D9" s="26" t="s">
        <v>56</v>
      </c>
      <c r="E9" s="26" t="s">
        <v>9</v>
      </c>
      <c r="F9" s="26" t="s">
        <v>0</v>
      </c>
      <c r="G9" s="80" t="s">
        <v>465</v>
      </c>
    </row>
    <row r="10" spans="1:8" ht="173.25" x14ac:dyDescent="0.25">
      <c r="A10" s="25" t="s">
        <v>55</v>
      </c>
      <c r="B10" s="26" t="s">
        <v>54</v>
      </c>
      <c r="C10" s="27" t="s">
        <v>53</v>
      </c>
      <c r="D10" s="26" t="s">
        <v>52</v>
      </c>
      <c r="E10" s="26" t="s">
        <v>9</v>
      </c>
      <c r="F10" s="26" t="s">
        <v>0</v>
      </c>
      <c r="G10" s="81"/>
    </row>
    <row r="11" spans="1:8" ht="110.25" x14ac:dyDescent="0.25">
      <c r="A11" s="29" t="s">
        <v>42</v>
      </c>
      <c r="B11" s="30" t="s">
        <v>41</v>
      </c>
      <c r="C11" s="31" t="s">
        <v>51</v>
      </c>
      <c r="D11" s="30" t="s">
        <v>50</v>
      </c>
      <c r="E11" s="30" t="s">
        <v>49</v>
      </c>
      <c r="F11" s="30" t="s">
        <v>0</v>
      </c>
      <c r="G11" s="28" t="s">
        <v>466</v>
      </c>
    </row>
    <row r="12" spans="1:8" ht="110.25" x14ac:dyDescent="0.25">
      <c r="A12" s="29" t="s">
        <v>42</v>
      </c>
      <c r="B12" s="30" t="s">
        <v>41</v>
      </c>
      <c r="C12" s="31" t="s">
        <v>48</v>
      </c>
      <c r="D12" s="30" t="s">
        <v>47</v>
      </c>
      <c r="E12" s="30" t="s">
        <v>46</v>
      </c>
      <c r="F12" s="30" t="s">
        <v>0</v>
      </c>
      <c r="G12" s="28" t="s">
        <v>467</v>
      </c>
    </row>
    <row r="13" spans="1:8" ht="110.25" x14ac:dyDescent="0.25">
      <c r="A13" s="29" t="s">
        <v>42</v>
      </c>
      <c r="B13" s="30" t="s">
        <v>41</v>
      </c>
      <c r="C13" s="31" t="s">
        <v>45</v>
      </c>
      <c r="D13" s="30" t="s">
        <v>44</v>
      </c>
      <c r="E13" s="30" t="s">
        <v>43</v>
      </c>
      <c r="F13" s="30" t="s">
        <v>0</v>
      </c>
      <c r="G13" s="28" t="s">
        <v>468</v>
      </c>
    </row>
    <row r="14" spans="1:8" ht="110.25" x14ac:dyDescent="0.25">
      <c r="A14" s="29" t="s">
        <v>42</v>
      </c>
      <c r="B14" s="30" t="s">
        <v>41</v>
      </c>
      <c r="C14" s="31" t="s">
        <v>40</v>
      </c>
      <c r="D14" s="30" t="s">
        <v>39</v>
      </c>
      <c r="E14" s="30" t="s">
        <v>9</v>
      </c>
      <c r="F14" s="30" t="s">
        <v>38</v>
      </c>
      <c r="G14" s="80" t="s">
        <v>472</v>
      </c>
    </row>
    <row r="15" spans="1:8" ht="157.5" x14ac:dyDescent="0.25">
      <c r="A15" s="32" t="s">
        <v>31</v>
      </c>
      <c r="B15" s="33" t="s">
        <v>30</v>
      </c>
      <c r="C15" s="34" t="s">
        <v>37</v>
      </c>
      <c r="D15" s="33" t="s">
        <v>36</v>
      </c>
      <c r="E15" s="33" t="s">
        <v>35</v>
      </c>
      <c r="F15" s="33" t="s">
        <v>0</v>
      </c>
      <c r="G15" s="28"/>
    </row>
    <row r="16" spans="1:8" ht="141.75" x14ac:dyDescent="0.25">
      <c r="A16" s="32" t="s">
        <v>31</v>
      </c>
      <c r="B16" s="33" t="s">
        <v>30</v>
      </c>
      <c r="C16" s="34" t="s">
        <v>34</v>
      </c>
      <c r="D16" s="33" t="s">
        <v>33</v>
      </c>
      <c r="E16" s="33" t="s">
        <v>32</v>
      </c>
      <c r="F16" s="33" t="s">
        <v>0</v>
      </c>
      <c r="G16" s="28"/>
    </row>
    <row r="17" spans="1:7" ht="141.75" x14ac:dyDescent="0.25">
      <c r="A17" s="32" t="s">
        <v>31</v>
      </c>
      <c r="B17" s="33" t="s">
        <v>30</v>
      </c>
      <c r="C17" s="34" t="s">
        <v>29</v>
      </c>
      <c r="D17" s="33" t="s">
        <v>28</v>
      </c>
      <c r="E17" s="33" t="s">
        <v>27</v>
      </c>
      <c r="F17" s="33" t="s">
        <v>0</v>
      </c>
      <c r="G17" s="80" t="s">
        <v>469</v>
      </c>
    </row>
    <row r="18" spans="1:7" ht="141.75" x14ac:dyDescent="0.25">
      <c r="A18" s="35" t="s">
        <v>16</v>
      </c>
      <c r="B18" s="36" t="s">
        <v>23</v>
      </c>
      <c r="C18" s="37" t="s">
        <v>26</v>
      </c>
      <c r="D18" s="36" t="s">
        <v>25</v>
      </c>
      <c r="E18" s="36" t="s">
        <v>24</v>
      </c>
      <c r="F18" s="36" t="s">
        <v>0</v>
      </c>
      <c r="G18" s="28"/>
    </row>
    <row r="19" spans="1:7" ht="157.5" x14ac:dyDescent="0.25">
      <c r="A19" s="35" t="s">
        <v>16</v>
      </c>
      <c r="B19" s="36" t="s">
        <v>23</v>
      </c>
      <c r="C19" s="37" t="s">
        <v>22</v>
      </c>
      <c r="D19" s="36" t="s">
        <v>21</v>
      </c>
      <c r="E19" s="36" t="s">
        <v>20</v>
      </c>
      <c r="F19" s="36" t="s">
        <v>0</v>
      </c>
      <c r="G19" s="28" t="s">
        <v>470</v>
      </c>
    </row>
    <row r="20" spans="1:7" ht="141.75" x14ac:dyDescent="0.25">
      <c r="A20" s="35" t="s">
        <v>16</v>
      </c>
      <c r="B20" s="36" t="s">
        <v>15</v>
      </c>
      <c r="C20" s="37" t="s">
        <v>19</v>
      </c>
      <c r="D20" s="36" t="s">
        <v>18</v>
      </c>
      <c r="E20" s="36" t="s">
        <v>17</v>
      </c>
      <c r="F20" s="36" t="s">
        <v>0</v>
      </c>
      <c r="G20" s="81"/>
    </row>
    <row r="21" spans="1:7" ht="141.75" x14ac:dyDescent="0.25">
      <c r="A21" s="35" t="s">
        <v>16</v>
      </c>
      <c r="B21" s="36" t="s">
        <v>15</v>
      </c>
      <c r="C21" s="37" t="s">
        <v>14</v>
      </c>
      <c r="D21" s="36" t="s">
        <v>13</v>
      </c>
      <c r="E21" s="36" t="s">
        <v>12</v>
      </c>
      <c r="F21" s="36" t="s">
        <v>0</v>
      </c>
      <c r="G21" s="28"/>
    </row>
    <row r="22" spans="1:7" ht="126" x14ac:dyDescent="0.25">
      <c r="A22" s="39" t="s">
        <v>5</v>
      </c>
      <c r="B22" s="40" t="s">
        <v>4</v>
      </c>
      <c r="C22" s="41" t="s">
        <v>11</v>
      </c>
      <c r="D22" s="40" t="s">
        <v>10</v>
      </c>
      <c r="E22" s="40" t="s">
        <v>9</v>
      </c>
      <c r="F22" s="40" t="s">
        <v>0</v>
      </c>
      <c r="G22" s="80" t="s">
        <v>587</v>
      </c>
    </row>
    <row r="23" spans="1:7" ht="126" x14ac:dyDescent="0.25">
      <c r="A23" s="39" t="s">
        <v>5</v>
      </c>
      <c r="B23" s="40" t="s">
        <v>4</v>
      </c>
      <c r="C23" s="41" t="s">
        <v>8</v>
      </c>
      <c r="D23" s="40" t="s">
        <v>7</v>
      </c>
      <c r="E23" s="40" t="s">
        <v>6</v>
      </c>
      <c r="F23" s="40" t="s">
        <v>0</v>
      </c>
      <c r="G23" s="28" t="s">
        <v>475</v>
      </c>
    </row>
    <row r="24" spans="1:7" ht="126" x14ac:dyDescent="0.25">
      <c r="A24" s="39" t="s">
        <v>5</v>
      </c>
      <c r="B24" s="40" t="s">
        <v>4</v>
      </c>
      <c r="C24" s="41" t="s">
        <v>3</v>
      </c>
      <c r="D24" s="40" t="s">
        <v>2</v>
      </c>
      <c r="E24" s="40" t="s">
        <v>1</v>
      </c>
      <c r="F24" s="40" t="s">
        <v>0</v>
      </c>
      <c r="G24" s="38" t="s">
        <v>471</v>
      </c>
    </row>
    <row r="25" spans="1:7" x14ac:dyDescent="0.25">
      <c r="G25" s="68">
        <f>COUNTA(G3:G24)</f>
        <v>16</v>
      </c>
    </row>
  </sheetData>
  <autoFilter ref="A2:G2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2"/>
  <sheetViews>
    <sheetView topLeftCell="C1" workbookViewId="0">
      <pane xSplit="4" ySplit="2" topLeftCell="G11" activePane="bottomRight" state="frozen"/>
      <selection activeCell="C1" sqref="C1"/>
      <selection pane="topRight" activeCell="G1" sqref="G1"/>
      <selection pane="bottomLeft" activeCell="C3" sqref="C3"/>
      <selection pane="bottomRight" activeCell="H11" sqref="H11"/>
    </sheetView>
  </sheetViews>
  <sheetFormatPr baseColWidth="10" defaultRowHeight="15.75" x14ac:dyDescent="0.25"/>
  <cols>
    <col min="1" max="1" width="13" style="22" bestFit="1" customWidth="1"/>
    <col min="2" max="2" width="43.28515625" style="23" customWidth="1"/>
    <col min="3" max="3" width="4.5703125" style="22" bestFit="1" customWidth="1"/>
    <col min="4" max="4" width="56.85546875" style="23" customWidth="1"/>
    <col min="5" max="5" width="19" style="23" customWidth="1"/>
    <col min="6" max="6" width="22.5703125" style="23" customWidth="1"/>
    <col min="7" max="7" width="25.5703125" style="23" customWidth="1"/>
    <col min="8" max="8" width="29.85546875" style="23" customWidth="1"/>
    <col min="9" max="9" width="25.5703125" style="23" customWidth="1"/>
    <col min="10" max="253" width="11.42578125" style="23"/>
    <col min="254" max="254" width="13" style="23" bestFit="1" customWidth="1"/>
    <col min="255" max="255" width="43.28515625" style="23" customWidth="1"/>
    <col min="256" max="256" width="4.5703125" style="23" bestFit="1" customWidth="1"/>
    <col min="257" max="257" width="56.85546875" style="23" customWidth="1"/>
    <col min="258" max="258" width="19" style="23" customWidth="1"/>
    <col min="259" max="259" width="22.5703125" style="23" customWidth="1"/>
    <col min="260" max="260" width="18" style="23" customWidth="1"/>
    <col min="261" max="261" width="22.140625" style="23" customWidth="1"/>
    <col min="262" max="262" width="14.28515625" style="23" bestFit="1" customWidth="1"/>
    <col min="263" max="509" width="11.42578125" style="23"/>
    <col min="510" max="510" width="13" style="23" bestFit="1" customWidth="1"/>
    <col min="511" max="511" width="43.28515625" style="23" customWidth="1"/>
    <col min="512" max="512" width="4.5703125" style="23" bestFit="1" customWidth="1"/>
    <col min="513" max="513" width="56.85546875" style="23" customWidth="1"/>
    <col min="514" max="514" width="19" style="23" customWidth="1"/>
    <col min="515" max="515" width="22.5703125" style="23" customWidth="1"/>
    <col min="516" max="516" width="18" style="23" customWidth="1"/>
    <col min="517" max="517" width="22.140625" style="23" customWidth="1"/>
    <col min="518" max="518" width="14.28515625" style="23" bestFit="1" customWidth="1"/>
    <col min="519" max="765" width="11.42578125" style="23"/>
    <col min="766" max="766" width="13" style="23" bestFit="1" customWidth="1"/>
    <col min="767" max="767" width="43.28515625" style="23" customWidth="1"/>
    <col min="768" max="768" width="4.5703125" style="23" bestFit="1" customWidth="1"/>
    <col min="769" max="769" width="56.85546875" style="23" customWidth="1"/>
    <col min="770" max="770" width="19" style="23" customWidth="1"/>
    <col min="771" max="771" width="22.5703125" style="23" customWidth="1"/>
    <col min="772" max="772" width="18" style="23" customWidth="1"/>
    <col min="773" max="773" width="22.140625" style="23" customWidth="1"/>
    <col min="774" max="774" width="14.28515625" style="23" bestFit="1" customWidth="1"/>
    <col min="775" max="1021" width="11.42578125" style="23"/>
    <col min="1022" max="1022" width="13" style="23" bestFit="1" customWidth="1"/>
    <col min="1023" max="1023" width="43.28515625" style="23" customWidth="1"/>
    <col min="1024" max="1024" width="4.5703125" style="23" bestFit="1" customWidth="1"/>
    <col min="1025" max="1025" width="56.85546875" style="23" customWidth="1"/>
    <col min="1026" max="1026" width="19" style="23" customWidth="1"/>
    <col min="1027" max="1027" width="22.5703125" style="23" customWidth="1"/>
    <col min="1028" max="1028" width="18" style="23" customWidth="1"/>
    <col min="1029" max="1029" width="22.140625" style="23" customWidth="1"/>
    <col min="1030" max="1030" width="14.28515625" style="23" bestFit="1" customWidth="1"/>
    <col min="1031" max="1277" width="11.42578125" style="23"/>
    <col min="1278" max="1278" width="13" style="23" bestFit="1" customWidth="1"/>
    <col min="1279" max="1279" width="43.28515625" style="23" customWidth="1"/>
    <col min="1280" max="1280" width="4.5703125" style="23" bestFit="1" customWidth="1"/>
    <col min="1281" max="1281" width="56.85546875" style="23" customWidth="1"/>
    <col min="1282" max="1282" width="19" style="23" customWidth="1"/>
    <col min="1283" max="1283" width="22.5703125" style="23" customWidth="1"/>
    <col min="1284" max="1284" width="18" style="23" customWidth="1"/>
    <col min="1285" max="1285" width="22.140625" style="23" customWidth="1"/>
    <col min="1286" max="1286" width="14.28515625" style="23" bestFit="1" customWidth="1"/>
    <col min="1287" max="1533" width="11.42578125" style="23"/>
    <col min="1534" max="1534" width="13" style="23" bestFit="1" customWidth="1"/>
    <col min="1535" max="1535" width="43.28515625" style="23" customWidth="1"/>
    <col min="1536" max="1536" width="4.5703125" style="23" bestFit="1" customWidth="1"/>
    <col min="1537" max="1537" width="56.85546875" style="23" customWidth="1"/>
    <col min="1538" max="1538" width="19" style="23" customWidth="1"/>
    <col min="1539" max="1539" width="22.5703125" style="23" customWidth="1"/>
    <col min="1540" max="1540" width="18" style="23" customWidth="1"/>
    <col min="1541" max="1541" width="22.140625" style="23" customWidth="1"/>
    <col min="1542" max="1542" width="14.28515625" style="23" bestFit="1" customWidth="1"/>
    <col min="1543" max="1789" width="11.42578125" style="23"/>
    <col min="1790" max="1790" width="13" style="23" bestFit="1" customWidth="1"/>
    <col min="1791" max="1791" width="43.28515625" style="23" customWidth="1"/>
    <col min="1792" max="1792" width="4.5703125" style="23" bestFit="1" customWidth="1"/>
    <col min="1793" max="1793" width="56.85546875" style="23" customWidth="1"/>
    <col min="1794" max="1794" width="19" style="23" customWidth="1"/>
    <col min="1795" max="1795" width="22.5703125" style="23" customWidth="1"/>
    <col min="1796" max="1796" width="18" style="23" customWidth="1"/>
    <col min="1797" max="1797" width="22.140625" style="23" customWidth="1"/>
    <col min="1798" max="1798" width="14.28515625" style="23" bestFit="1" customWidth="1"/>
    <col min="1799" max="2045" width="11.42578125" style="23"/>
    <col min="2046" max="2046" width="13" style="23" bestFit="1" customWidth="1"/>
    <col min="2047" max="2047" width="43.28515625" style="23" customWidth="1"/>
    <col min="2048" max="2048" width="4.5703125" style="23" bestFit="1" customWidth="1"/>
    <col min="2049" max="2049" width="56.85546875" style="23" customWidth="1"/>
    <col min="2050" max="2050" width="19" style="23" customWidth="1"/>
    <col min="2051" max="2051" width="22.5703125" style="23" customWidth="1"/>
    <col min="2052" max="2052" width="18" style="23" customWidth="1"/>
    <col min="2053" max="2053" width="22.140625" style="23" customWidth="1"/>
    <col min="2054" max="2054" width="14.28515625" style="23" bestFit="1" customWidth="1"/>
    <col min="2055" max="2301" width="11.42578125" style="23"/>
    <col min="2302" max="2302" width="13" style="23" bestFit="1" customWidth="1"/>
    <col min="2303" max="2303" width="43.28515625" style="23" customWidth="1"/>
    <col min="2304" max="2304" width="4.5703125" style="23" bestFit="1" customWidth="1"/>
    <col min="2305" max="2305" width="56.85546875" style="23" customWidth="1"/>
    <col min="2306" max="2306" width="19" style="23" customWidth="1"/>
    <col min="2307" max="2307" width="22.5703125" style="23" customWidth="1"/>
    <col min="2308" max="2308" width="18" style="23" customWidth="1"/>
    <col min="2309" max="2309" width="22.140625" style="23" customWidth="1"/>
    <col min="2310" max="2310" width="14.28515625" style="23" bestFit="1" customWidth="1"/>
    <col min="2311" max="2557" width="11.42578125" style="23"/>
    <col min="2558" max="2558" width="13" style="23" bestFit="1" customWidth="1"/>
    <col min="2559" max="2559" width="43.28515625" style="23" customWidth="1"/>
    <col min="2560" max="2560" width="4.5703125" style="23" bestFit="1" customWidth="1"/>
    <col min="2561" max="2561" width="56.85546875" style="23" customWidth="1"/>
    <col min="2562" max="2562" width="19" style="23" customWidth="1"/>
    <col min="2563" max="2563" width="22.5703125" style="23" customWidth="1"/>
    <col min="2564" max="2564" width="18" style="23" customWidth="1"/>
    <col min="2565" max="2565" width="22.140625" style="23" customWidth="1"/>
    <col min="2566" max="2566" width="14.28515625" style="23" bestFit="1" customWidth="1"/>
    <col min="2567" max="2813" width="11.42578125" style="23"/>
    <col min="2814" max="2814" width="13" style="23" bestFit="1" customWidth="1"/>
    <col min="2815" max="2815" width="43.28515625" style="23" customWidth="1"/>
    <col min="2816" max="2816" width="4.5703125" style="23" bestFit="1" customWidth="1"/>
    <col min="2817" max="2817" width="56.85546875" style="23" customWidth="1"/>
    <col min="2818" max="2818" width="19" style="23" customWidth="1"/>
    <col min="2819" max="2819" width="22.5703125" style="23" customWidth="1"/>
    <col min="2820" max="2820" width="18" style="23" customWidth="1"/>
    <col min="2821" max="2821" width="22.140625" style="23" customWidth="1"/>
    <col min="2822" max="2822" width="14.28515625" style="23" bestFit="1" customWidth="1"/>
    <col min="2823" max="3069" width="11.42578125" style="23"/>
    <col min="3070" max="3070" width="13" style="23" bestFit="1" customWidth="1"/>
    <col min="3071" max="3071" width="43.28515625" style="23" customWidth="1"/>
    <col min="3072" max="3072" width="4.5703125" style="23" bestFit="1" customWidth="1"/>
    <col min="3073" max="3073" width="56.85546875" style="23" customWidth="1"/>
    <col min="3074" max="3074" width="19" style="23" customWidth="1"/>
    <col min="3075" max="3075" width="22.5703125" style="23" customWidth="1"/>
    <col min="3076" max="3076" width="18" style="23" customWidth="1"/>
    <col min="3077" max="3077" width="22.140625" style="23" customWidth="1"/>
    <col min="3078" max="3078" width="14.28515625" style="23" bestFit="1" customWidth="1"/>
    <col min="3079" max="3325" width="11.42578125" style="23"/>
    <col min="3326" max="3326" width="13" style="23" bestFit="1" customWidth="1"/>
    <col min="3327" max="3327" width="43.28515625" style="23" customWidth="1"/>
    <col min="3328" max="3328" width="4.5703125" style="23" bestFit="1" customWidth="1"/>
    <col min="3329" max="3329" width="56.85546875" style="23" customWidth="1"/>
    <col min="3330" max="3330" width="19" style="23" customWidth="1"/>
    <col min="3331" max="3331" width="22.5703125" style="23" customWidth="1"/>
    <col min="3332" max="3332" width="18" style="23" customWidth="1"/>
    <col min="3333" max="3333" width="22.140625" style="23" customWidth="1"/>
    <col min="3334" max="3334" width="14.28515625" style="23" bestFit="1" customWidth="1"/>
    <col min="3335" max="3581" width="11.42578125" style="23"/>
    <col min="3582" max="3582" width="13" style="23" bestFit="1" customWidth="1"/>
    <col min="3583" max="3583" width="43.28515625" style="23" customWidth="1"/>
    <col min="3584" max="3584" width="4.5703125" style="23" bestFit="1" customWidth="1"/>
    <col min="3585" max="3585" width="56.85546875" style="23" customWidth="1"/>
    <col min="3586" max="3586" width="19" style="23" customWidth="1"/>
    <col min="3587" max="3587" width="22.5703125" style="23" customWidth="1"/>
    <col min="3588" max="3588" width="18" style="23" customWidth="1"/>
    <col min="3589" max="3589" width="22.140625" style="23" customWidth="1"/>
    <col min="3590" max="3590" width="14.28515625" style="23" bestFit="1" customWidth="1"/>
    <col min="3591" max="3837" width="11.42578125" style="23"/>
    <col min="3838" max="3838" width="13" style="23" bestFit="1" customWidth="1"/>
    <col min="3839" max="3839" width="43.28515625" style="23" customWidth="1"/>
    <col min="3840" max="3840" width="4.5703125" style="23" bestFit="1" customWidth="1"/>
    <col min="3841" max="3841" width="56.85546875" style="23" customWidth="1"/>
    <col min="3842" max="3842" width="19" style="23" customWidth="1"/>
    <col min="3843" max="3843" width="22.5703125" style="23" customWidth="1"/>
    <col min="3844" max="3844" width="18" style="23" customWidth="1"/>
    <col min="3845" max="3845" width="22.140625" style="23" customWidth="1"/>
    <col min="3846" max="3846" width="14.28515625" style="23" bestFit="1" customWidth="1"/>
    <col min="3847" max="4093" width="11.42578125" style="23"/>
    <col min="4094" max="4094" width="13" style="23" bestFit="1" customWidth="1"/>
    <col min="4095" max="4095" width="43.28515625" style="23" customWidth="1"/>
    <col min="4096" max="4096" width="4.5703125" style="23" bestFit="1" customWidth="1"/>
    <col min="4097" max="4097" width="56.85546875" style="23" customWidth="1"/>
    <col min="4098" max="4098" width="19" style="23" customWidth="1"/>
    <col min="4099" max="4099" width="22.5703125" style="23" customWidth="1"/>
    <col min="4100" max="4100" width="18" style="23" customWidth="1"/>
    <col min="4101" max="4101" width="22.140625" style="23" customWidth="1"/>
    <col min="4102" max="4102" width="14.28515625" style="23" bestFit="1" customWidth="1"/>
    <col min="4103" max="4349" width="11.42578125" style="23"/>
    <col min="4350" max="4350" width="13" style="23" bestFit="1" customWidth="1"/>
    <col min="4351" max="4351" width="43.28515625" style="23" customWidth="1"/>
    <col min="4352" max="4352" width="4.5703125" style="23" bestFit="1" customWidth="1"/>
    <col min="4353" max="4353" width="56.85546875" style="23" customWidth="1"/>
    <col min="4354" max="4354" width="19" style="23" customWidth="1"/>
    <col min="4355" max="4355" width="22.5703125" style="23" customWidth="1"/>
    <col min="4356" max="4356" width="18" style="23" customWidth="1"/>
    <col min="4357" max="4357" width="22.140625" style="23" customWidth="1"/>
    <col min="4358" max="4358" width="14.28515625" style="23" bestFit="1" customWidth="1"/>
    <col min="4359" max="4605" width="11.42578125" style="23"/>
    <col min="4606" max="4606" width="13" style="23" bestFit="1" customWidth="1"/>
    <col min="4607" max="4607" width="43.28515625" style="23" customWidth="1"/>
    <col min="4608" max="4608" width="4.5703125" style="23" bestFit="1" customWidth="1"/>
    <col min="4609" max="4609" width="56.85546875" style="23" customWidth="1"/>
    <col min="4610" max="4610" width="19" style="23" customWidth="1"/>
    <col min="4611" max="4611" width="22.5703125" style="23" customWidth="1"/>
    <col min="4612" max="4612" width="18" style="23" customWidth="1"/>
    <col min="4613" max="4613" width="22.140625" style="23" customWidth="1"/>
    <col min="4614" max="4614" width="14.28515625" style="23" bestFit="1" customWidth="1"/>
    <col min="4615" max="4861" width="11.42578125" style="23"/>
    <col min="4862" max="4862" width="13" style="23" bestFit="1" customWidth="1"/>
    <col min="4863" max="4863" width="43.28515625" style="23" customWidth="1"/>
    <col min="4864" max="4864" width="4.5703125" style="23" bestFit="1" customWidth="1"/>
    <col min="4865" max="4865" width="56.85546875" style="23" customWidth="1"/>
    <col min="4866" max="4866" width="19" style="23" customWidth="1"/>
    <col min="4867" max="4867" width="22.5703125" style="23" customWidth="1"/>
    <col min="4868" max="4868" width="18" style="23" customWidth="1"/>
    <col min="4869" max="4869" width="22.140625" style="23" customWidth="1"/>
    <col min="4870" max="4870" width="14.28515625" style="23" bestFit="1" customWidth="1"/>
    <col min="4871" max="5117" width="11.42578125" style="23"/>
    <col min="5118" max="5118" width="13" style="23" bestFit="1" customWidth="1"/>
    <col min="5119" max="5119" width="43.28515625" style="23" customWidth="1"/>
    <col min="5120" max="5120" width="4.5703125" style="23" bestFit="1" customWidth="1"/>
    <col min="5121" max="5121" width="56.85546875" style="23" customWidth="1"/>
    <col min="5122" max="5122" width="19" style="23" customWidth="1"/>
    <col min="5123" max="5123" width="22.5703125" style="23" customWidth="1"/>
    <col min="5124" max="5124" width="18" style="23" customWidth="1"/>
    <col min="5125" max="5125" width="22.140625" style="23" customWidth="1"/>
    <col min="5126" max="5126" width="14.28515625" style="23" bestFit="1" customWidth="1"/>
    <col min="5127" max="5373" width="11.42578125" style="23"/>
    <col min="5374" max="5374" width="13" style="23" bestFit="1" customWidth="1"/>
    <col min="5375" max="5375" width="43.28515625" style="23" customWidth="1"/>
    <col min="5376" max="5376" width="4.5703125" style="23" bestFit="1" customWidth="1"/>
    <col min="5377" max="5377" width="56.85546875" style="23" customWidth="1"/>
    <col min="5378" max="5378" width="19" style="23" customWidth="1"/>
    <col min="5379" max="5379" width="22.5703125" style="23" customWidth="1"/>
    <col min="5380" max="5380" width="18" style="23" customWidth="1"/>
    <col min="5381" max="5381" width="22.140625" style="23" customWidth="1"/>
    <col min="5382" max="5382" width="14.28515625" style="23" bestFit="1" customWidth="1"/>
    <col min="5383" max="5629" width="11.42578125" style="23"/>
    <col min="5630" max="5630" width="13" style="23" bestFit="1" customWidth="1"/>
    <col min="5631" max="5631" width="43.28515625" style="23" customWidth="1"/>
    <col min="5632" max="5632" width="4.5703125" style="23" bestFit="1" customWidth="1"/>
    <col min="5633" max="5633" width="56.85546875" style="23" customWidth="1"/>
    <col min="5634" max="5634" width="19" style="23" customWidth="1"/>
    <col min="5635" max="5635" width="22.5703125" style="23" customWidth="1"/>
    <col min="5636" max="5636" width="18" style="23" customWidth="1"/>
    <col min="5637" max="5637" width="22.140625" style="23" customWidth="1"/>
    <col min="5638" max="5638" width="14.28515625" style="23" bestFit="1" customWidth="1"/>
    <col min="5639" max="5885" width="11.42578125" style="23"/>
    <col min="5886" max="5886" width="13" style="23" bestFit="1" customWidth="1"/>
    <col min="5887" max="5887" width="43.28515625" style="23" customWidth="1"/>
    <col min="5888" max="5888" width="4.5703125" style="23" bestFit="1" customWidth="1"/>
    <col min="5889" max="5889" width="56.85546875" style="23" customWidth="1"/>
    <col min="5890" max="5890" width="19" style="23" customWidth="1"/>
    <col min="5891" max="5891" width="22.5703125" style="23" customWidth="1"/>
    <col min="5892" max="5892" width="18" style="23" customWidth="1"/>
    <col min="5893" max="5893" width="22.140625" style="23" customWidth="1"/>
    <col min="5894" max="5894" width="14.28515625" style="23" bestFit="1" customWidth="1"/>
    <col min="5895" max="6141" width="11.42578125" style="23"/>
    <col min="6142" max="6142" width="13" style="23" bestFit="1" customWidth="1"/>
    <col min="6143" max="6143" width="43.28515625" style="23" customWidth="1"/>
    <col min="6144" max="6144" width="4.5703125" style="23" bestFit="1" customWidth="1"/>
    <col min="6145" max="6145" width="56.85546875" style="23" customWidth="1"/>
    <col min="6146" max="6146" width="19" style="23" customWidth="1"/>
    <col min="6147" max="6147" width="22.5703125" style="23" customWidth="1"/>
    <col min="6148" max="6148" width="18" style="23" customWidth="1"/>
    <col min="6149" max="6149" width="22.140625" style="23" customWidth="1"/>
    <col min="6150" max="6150" width="14.28515625" style="23" bestFit="1" customWidth="1"/>
    <col min="6151" max="6397" width="11.42578125" style="23"/>
    <col min="6398" max="6398" width="13" style="23" bestFit="1" customWidth="1"/>
    <col min="6399" max="6399" width="43.28515625" style="23" customWidth="1"/>
    <col min="6400" max="6400" width="4.5703125" style="23" bestFit="1" customWidth="1"/>
    <col min="6401" max="6401" width="56.85546875" style="23" customWidth="1"/>
    <col min="6402" max="6402" width="19" style="23" customWidth="1"/>
    <col min="6403" max="6403" width="22.5703125" style="23" customWidth="1"/>
    <col min="6404" max="6404" width="18" style="23" customWidth="1"/>
    <col min="6405" max="6405" width="22.140625" style="23" customWidth="1"/>
    <col min="6406" max="6406" width="14.28515625" style="23" bestFit="1" customWidth="1"/>
    <col min="6407" max="6653" width="11.42578125" style="23"/>
    <col min="6654" max="6654" width="13" style="23" bestFit="1" customWidth="1"/>
    <col min="6655" max="6655" width="43.28515625" style="23" customWidth="1"/>
    <col min="6656" max="6656" width="4.5703125" style="23" bestFit="1" customWidth="1"/>
    <col min="6657" max="6657" width="56.85546875" style="23" customWidth="1"/>
    <col min="6658" max="6658" width="19" style="23" customWidth="1"/>
    <col min="6659" max="6659" width="22.5703125" style="23" customWidth="1"/>
    <col min="6660" max="6660" width="18" style="23" customWidth="1"/>
    <col min="6661" max="6661" width="22.140625" style="23" customWidth="1"/>
    <col min="6662" max="6662" width="14.28515625" style="23" bestFit="1" customWidth="1"/>
    <col min="6663" max="6909" width="11.42578125" style="23"/>
    <col min="6910" max="6910" width="13" style="23" bestFit="1" customWidth="1"/>
    <col min="6911" max="6911" width="43.28515625" style="23" customWidth="1"/>
    <col min="6912" max="6912" width="4.5703125" style="23" bestFit="1" customWidth="1"/>
    <col min="6913" max="6913" width="56.85546875" style="23" customWidth="1"/>
    <col min="6914" max="6914" width="19" style="23" customWidth="1"/>
    <col min="6915" max="6915" width="22.5703125" style="23" customWidth="1"/>
    <col min="6916" max="6916" width="18" style="23" customWidth="1"/>
    <col min="6917" max="6917" width="22.140625" style="23" customWidth="1"/>
    <col min="6918" max="6918" width="14.28515625" style="23" bestFit="1" customWidth="1"/>
    <col min="6919" max="7165" width="11.42578125" style="23"/>
    <col min="7166" max="7166" width="13" style="23" bestFit="1" customWidth="1"/>
    <col min="7167" max="7167" width="43.28515625" style="23" customWidth="1"/>
    <col min="7168" max="7168" width="4.5703125" style="23" bestFit="1" customWidth="1"/>
    <col min="7169" max="7169" width="56.85546875" style="23" customWidth="1"/>
    <col min="7170" max="7170" width="19" style="23" customWidth="1"/>
    <col min="7171" max="7171" width="22.5703125" style="23" customWidth="1"/>
    <col min="7172" max="7172" width="18" style="23" customWidth="1"/>
    <col min="7173" max="7173" width="22.140625" style="23" customWidth="1"/>
    <col min="7174" max="7174" width="14.28515625" style="23" bestFit="1" customWidth="1"/>
    <col min="7175" max="7421" width="11.42578125" style="23"/>
    <col min="7422" max="7422" width="13" style="23" bestFit="1" customWidth="1"/>
    <col min="7423" max="7423" width="43.28515625" style="23" customWidth="1"/>
    <col min="7424" max="7424" width="4.5703125" style="23" bestFit="1" customWidth="1"/>
    <col min="7425" max="7425" width="56.85546875" style="23" customWidth="1"/>
    <col min="7426" max="7426" width="19" style="23" customWidth="1"/>
    <col min="7427" max="7427" width="22.5703125" style="23" customWidth="1"/>
    <col min="7428" max="7428" width="18" style="23" customWidth="1"/>
    <col min="7429" max="7429" width="22.140625" style="23" customWidth="1"/>
    <col min="7430" max="7430" width="14.28515625" style="23" bestFit="1" customWidth="1"/>
    <col min="7431" max="7677" width="11.42578125" style="23"/>
    <col min="7678" max="7678" width="13" style="23" bestFit="1" customWidth="1"/>
    <col min="7679" max="7679" width="43.28515625" style="23" customWidth="1"/>
    <col min="7680" max="7680" width="4.5703125" style="23" bestFit="1" customWidth="1"/>
    <col min="7681" max="7681" width="56.85546875" style="23" customWidth="1"/>
    <col min="7682" max="7682" width="19" style="23" customWidth="1"/>
    <col min="7683" max="7683" width="22.5703125" style="23" customWidth="1"/>
    <col min="7684" max="7684" width="18" style="23" customWidth="1"/>
    <col min="7685" max="7685" width="22.140625" style="23" customWidth="1"/>
    <col min="7686" max="7686" width="14.28515625" style="23" bestFit="1" customWidth="1"/>
    <col min="7687" max="7933" width="11.42578125" style="23"/>
    <col min="7934" max="7934" width="13" style="23" bestFit="1" customWidth="1"/>
    <col min="7935" max="7935" width="43.28515625" style="23" customWidth="1"/>
    <col min="7936" max="7936" width="4.5703125" style="23" bestFit="1" customWidth="1"/>
    <col min="7937" max="7937" width="56.85546875" style="23" customWidth="1"/>
    <col min="7938" max="7938" width="19" style="23" customWidth="1"/>
    <col min="7939" max="7939" width="22.5703125" style="23" customWidth="1"/>
    <col min="7940" max="7940" width="18" style="23" customWidth="1"/>
    <col min="7941" max="7941" width="22.140625" style="23" customWidth="1"/>
    <col min="7942" max="7942" width="14.28515625" style="23" bestFit="1" customWidth="1"/>
    <col min="7943" max="8189" width="11.42578125" style="23"/>
    <col min="8190" max="8190" width="13" style="23" bestFit="1" customWidth="1"/>
    <col min="8191" max="8191" width="43.28515625" style="23" customWidth="1"/>
    <col min="8192" max="8192" width="4.5703125" style="23" bestFit="1" customWidth="1"/>
    <col min="8193" max="8193" width="56.85546875" style="23" customWidth="1"/>
    <col min="8194" max="8194" width="19" style="23" customWidth="1"/>
    <col min="8195" max="8195" width="22.5703125" style="23" customWidth="1"/>
    <col min="8196" max="8196" width="18" style="23" customWidth="1"/>
    <col min="8197" max="8197" width="22.140625" style="23" customWidth="1"/>
    <col min="8198" max="8198" width="14.28515625" style="23" bestFit="1" customWidth="1"/>
    <col min="8199" max="8445" width="11.42578125" style="23"/>
    <col min="8446" max="8446" width="13" style="23" bestFit="1" customWidth="1"/>
    <col min="8447" max="8447" width="43.28515625" style="23" customWidth="1"/>
    <col min="8448" max="8448" width="4.5703125" style="23" bestFit="1" customWidth="1"/>
    <col min="8449" max="8449" width="56.85546875" style="23" customWidth="1"/>
    <col min="8450" max="8450" width="19" style="23" customWidth="1"/>
    <col min="8451" max="8451" width="22.5703125" style="23" customWidth="1"/>
    <col min="8452" max="8452" width="18" style="23" customWidth="1"/>
    <col min="8453" max="8453" width="22.140625" style="23" customWidth="1"/>
    <col min="8454" max="8454" width="14.28515625" style="23" bestFit="1" customWidth="1"/>
    <col min="8455" max="8701" width="11.42578125" style="23"/>
    <col min="8702" max="8702" width="13" style="23" bestFit="1" customWidth="1"/>
    <col min="8703" max="8703" width="43.28515625" style="23" customWidth="1"/>
    <col min="8704" max="8704" width="4.5703125" style="23" bestFit="1" customWidth="1"/>
    <col min="8705" max="8705" width="56.85546875" style="23" customWidth="1"/>
    <col min="8706" max="8706" width="19" style="23" customWidth="1"/>
    <col min="8707" max="8707" width="22.5703125" style="23" customWidth="1"/>
    <col min="8708" max="8708" width="18" style="23" customWidth="1"/>
    <col min="8709" max="8709" width="22.140625" style="23" customWidth="1"/>
    <col min="8710" max="8710" width="14.28515625" style="23" bestFit="1" customWidth="1"/>
    <col min="8711" max="8957" width="11.42578125" style="23"/>
    <col min="8958" max="8958" width="13" style="23" bestFit="1" customWidth="1"/>
    <col min="8959" max="8959" width="43.28515625" style="23" customWidth="1"/>
    <col min="8960" max="8960" width="4.5703125" style="23" bestFit="1" customWidth="1"/>
    <col min="8961" max="8961" width="56.85546875" style="23" customWidth="1"/>
    <col min="8962" max="8962" width="19" style="23" customWidth="1"/>
    <col min="8963" max="8963" width="22.5703125" style="23" customWidth="1"/>
    <col min="8964" max="8964" width="18" style="23" customWidth="1"/>
    <col min="8965" max="8965" width="22.140625" style="23" customWidth="1"/>
    <col min="8966" max="8966" width="14.28515625" style="23" bestFit="1" customWidth="1"/>
    <col min="8967" max="9213" width="11.42578125" style="23"/>
    <col min="9214" max="9214" width="13" style="23" bestFit="1" customWidth="1"/>
    <col min="9215" max="9215" width="43.28515625" style="23" customWidth="1"/>
    <col min="9216" max="9216" width="4.5703125" style="23" bestFit="1" customWidth="1"/>
    <col min="9217" max="9217" width="56.85546875" style="23" customWidth="1"/>
    <col min="9218" max="9218" width="19" style="23" customWidth="1"/>
    <col min="9219" max="9219" width="22.5703125" style="23" customWidth="1"/>
    <col min="9220" max="9220" width="18" style="23" customWidth="1"/>
    <col min="9221" max="9221" width="22.140625" style="23" customWidth="1"/>
    <col min="9222" max="9222" width="14.28515625" style="23" bestFit="1" customWidth="1"/>
    <col min="9223" max="9469" width="11.42578125" style="23"/>
    <col min="9470" max="9470" width="13" style="23" bestFit="1" customWidth="1"/>
    <col min="9471" max="9471" width="43.28515625" style="23" customWidth="1"/>
    <col min="9472" max="9472" width="4.5703125" style="23" bestFit="1" customWidth="1"/>
    <col min="9473" max="9473" width="56.85546875" style="23" customWidth="1"/>
    <col min="9474" max="9474" width="19" style="23" customWidth="1"/>
    <col min="9475" max="9475" width="22.5703125" style="23" customWidth="1"/>
    <col min="9476" max="9476" width="18" style="23" customWidth="1"/>
    <col min="9477" max="9477" width="22.140625" style="23" customWidth="1"/>
    <col min="9478" max="9478" width="14.28515625" style="23" bestFit="1" customWidth="1"/>
    <col min="9479" max="9725" width="11.42578125" style="23"/>
    <col min="9726" max="9726" width="13" style="23" bestFit="1" customWidth="1"/>
    <col min="9727" max="9727" width="43.28515625" style="23" customWidth="1"/>
    <col min="9728" max="9728" width="4.5703125" style="23" bestFit="1" customWidth="1"/>
    <col min="9729" max="9729" width="56.85546875" style="23" customWidth="1"/>
    <col min="9730" max="9730" width="19" style="23" customWidth="1"/>
    <col min="9731" max="9731" width="22.5703125" style="23" customWidth="1"/>
    <col min="9732" max="9732" width="18" style="23" customWidth="1"/>
    <col min="9733" max="9733" width="22.140625" style="23" customWidth="1"/>
    <col min="9734" max="9734" width="14.28515625" style="23" bestFit="1" customWidth="1"/>
    <col min="9735" max="9981" width="11.42578125" style="23"/>
    <col min="9982" max="9982" width="13" style="23" bestFit="1" customWidth="1"/>
    <col min="9983" max="9983" width="43.28515625" style="23" customWidth="1"/>
    <col min="9984" max="9984" width="4.5703125" style="23" bestFit="1" customWidth="1"/>
    <col min="9985" max="9985" width="56.85546875" style="23" customWidth="1"/>
    <col min="9986" max="9986" width="19" style="23" customWidth="1"/>
    <col min="9987" max="9987" width="22.5703125" style="23" customWidth="1"/>
    <col min="9988" max="9988" width="18" style="23" customWidth="1"/>
    <col min="9989" max="9989" width="22.140625" style="23" customWidth="1"/>
    <col min="9990" max="9990" width="14.28515625" style="23" bestFit="1" customWidth="1"/>
    <col min="9991" max="10237" width="11.42578125" style="23"/>
    <col min="10238" max="10238" width="13" style="23" bestFit="1" customWidth="1"/>
    <col min="10239" max="10239" width="43.28515625" style="23" customWidth="1"/>
    <col min="10240" max="10240" width="4.5703125" style="23" bestFit="1" customWidth="1"/>
    <col min="10241" max="10241" width="56.85546875" style="23" customWidth="1"/>
    <col min="10242" max="10242" width="19" style="23" customWidth="1"/>
    <col min="10243" max="10243" width="22.5703125" style="23" customWidth="1"/>
    <col min="10244" max="10244" width="18" style="23" customWidth="1"/>
    <col min="10245" max="10245" width="22.140625" style="23" customWidth="1"/>
    <col min="10246" max="10246" width="14.28515625" style="23" bestFit="1" customWidth="1"/>
    <col min="10247" max="10493" width="11.42578125" style="23"/>
    <col min="10494" max="10494" width="13" style="23" bestFit="1" customWidth="1"/>
    <col min="10495" max="10495" width="43.28515625" style="23" customWidth="1"/>
    <col min="10496" max="10496" width="4.5703125" style="23" bestFit="1" customWidth="1"/>
    <col min="10497" max="10497" width="56.85546875" style="23" customWidth="1"/>
    <col min="10498" max="10498" width="19" style="23" customWidth="1"/>
    <col min="10499" max="10499" width="22.5703125" style="23" customWidth="1"/>
    <col min="10500" max="10500" width="18" style="23" customWidth="1"/>
    <col min="10501" max="10501" width="22.140625" style="23" customWidth="1"/>
    <col min="10502" max="10502" width="14.28515625" style="23" bestFit="1" customWidth="1"/>
    <col min="10503" max="10749" width="11.42578125" style="23"/>
    <col min="10750" max="10750" width="13" style="23" bestFit="1" customWidth="1"/>
    <col min="10751" max="10751" width="43.28515625" style="23" customWidth="1"/>
    <col min="10752" max="10752" width="4.5703125" style="23" bestFit="1" customWidth="1"/>
    <col min="10753" max="10753" width="56.85546875" style="23" customWidth="1"/>
    <col min="10754" max="10754" width="19" style="23" customWidth="1"/>
    <col min="10755" max="10755" width="22.5703125" style="23" customWidth="1"/>
    <col min="10756" max="10756" width="18" style="23" customWidth="1"/>
    <col min="10757" max="10757" width="22.140625" style="23" customWidth="1"/>
    <col min="10758" max="10758" width="14.28515625" style="23" bestFit="1" customWidth="1"/>
    <col min="10759" max="11005" width="11.42578125" style="23"/>
    <col min="11006" max="11006" width="13" style="23" bestFit="1" customWidth="1"/>
    <col min="11007" max="11007" width="43.28515625" style="23" customWidth="1"/>
    <col min="11008" max="11008" width="4.5703125" style="23" bestFit="1" customWidth="1"/>
    <col min="11009" max="11009" width="56.85546875" style="23" customWidth="1"/>
    <col min="11010" max="11010" width="19" style="23" customWidth="1"/>
    <col min="11011" max="11011" width="22.5703125" style="23" customWidth="1"/>
    <col min="11012" max="11012" width="18" style="23" customWidth="1"/>
    <col min="11013" max="11013" width="22.140625" style="23" customWidth="1"/>
    <col min="11014" max="11014" width="14.28515625" style="23" bestFit="1" customWidth="1"/>
    <col min="11015" max="11261" width="11.42578125" style="23"/>
    <col min="11262" max="11262" width="13" style="23" bestFit="1" customWidth="1"/>
    <col min="11263" max="11263" width="43.28515625" style="23" customWidth="1"/>
    <col min="11264" max="11264" width="4.5703125" style="23" bestFit="1" customWidth="1"/>
    <col min="11265" max="11265" width="56.85546875" style="23" customWidth="1"/>
    <col min="11266" max="11266" width="19" style="23" customWidth="1"/>
    <col min="11267" max="11267" width="22.5703125" style="23" customWidth="1"/>
    <col min="11268" max="11268" width="18" style="23" customWidth="1"/>
    <col min="11269" max="11269" width="22.140625" style="23" customWidth="1"/>
    <col min="11270" max="11270" width="14.28515625" style="23" bestFit="1" customWidth="1"/>
    <col min="11271" max="11517" width="11.42578125" style="23"/>
    <col min="11518" max="11518" width="13" style="23" bestFit="1" customWidth="1"/>
    <col min="11519" max="11519" width="43.28515625" style="23" customWidth="1"/>
    <col min="11520" max="11520" width="4.5703125" style="23" bestFit="1" customWidth="1"/>
    <col min="11521" max="11521" width="56.85546875" style="23" customWidth="1"/>
    <col min="11522" max="11522" width="19" style="23" customWidth="1"/>
    <col min="11523" max="11523" width="22.5703125" style="23" customWidth="1"/>
    <col min="11524" max="11524" width="18" style="23" customWidth="1"/>
    <col min="11525" max="11525" width="22.140625" style="23" customWidth="1"/>
    <col min="11526" max="11526" width="14.28515625" style="23" bestFit="1" customWidth="1"/>
    <col min="11527" max="11773" width="11.42578125" style="23"/>
    <col min="11774" max="11774" width="13" style="23" bestFit="1" customWidth="1"/>
    <col min="11775" max="11775" width="43.28515625" style="23" customWidth="1"/>
    <col min="11776" max="11776" width="4.5703125" style="23" bestFit="1" customWidth="1"/>
    <col min="11777" max="11777" width="56.85546875" style="23" customWidth="1"/>
    <col min="11778" max="11778" width="19" style="23" customWidth="1"/>
    <col min="11779" max="11779" width="22.5703125" style="23" customWidth="1"/>
    <col min="11780" max="11780" width="18" style="23" customWidth="1"/>
    <col min="11781" max="11781" width="22.140625" style="23" customWidth="1"/>
    <col min="11782" max="11782" width="14.28515625" style="23" bestFit="1" customWidth="1"/>
    <col min="11783" max="12029" width="11.42578125" style="23"/>
    <col min="12030" max="12030" width="13" style="23" bestFit="1" customWidth="1"/>
    <col min="12031" max="12031" width="43.28515625" style="23" customWidth="1"/>
    <col min="12032" max="12032" width="4.5703125" style="23" bestFit="1" customWidth="1"/>
    <col min="12033" max="12033" width="56.85546875" style="23" customWidth="1"/>
    <col min="12034" max="12034" width="19" style="23" customWidth="1"/>
    <col min="12035" max="12035" width="22.5703125" style="23" customWidth="1"/>
    <col min="12036" max="12036" width="18" style="23" customWidth="1"/>
    <col min="12037" max="12037" width="22.140625" style="23" customWidth="1"/>
    <col min="12038" max="12038" width="14.28515625" style="23" bestFit="1" customWidth="1"/>
    <col min="12039" max="12285" width="11.42578125" style="23"/>
    <col min="12286" max="12286" width="13" style="23" bestFit="1" customWidth="1"/>
    <col min="12287" max="12287" width="43.28515625" style="23" customWidth="1"/>
    <col min="12288" max="12288" width="4.5703125" style="23" bestFit="1" customWidth="1"/>
    <col min="12289" max="12289" width="56.85546875" style="23" customWidth="1"/>
    <col min="12290" max="12290" width="19" style="23" customWidth="1"/>
    <col min="12291" max="12291" width="22.5703125" style="23" customWidth="1"/>
    <col min="12292" max="12292" width="18" style="23" customWidth="1"/>
    <col min="12293" max="12293" width="22.140625" style="23" customWidth="1"/>
    <col min="12294" max="12294" width="14.28515625" style="23" bestFit="1" customWidth="1"/>
    <col min="12295" max="12541" width="11.42578125" style="23"/>
    <col min="12542" max="12542" width="13" style="23" bestFit="1" customWidth="1"/>
    <col min="12543" max="12543" width="43.28515625" style="23" customWidth="1"/>
    <col min="12544" max="12544" width="4.5703125" style="23" bestFit="1" customWidth="1"/>
    <col min="12545" max="12545" width="56.85546875" style="23" customWidth="1"/>
    <col min="12546" max="12546" width="19" style="23" customWidth="1"/>
    <col min="12547" max="12547" width="22.5703125" style="23" customWidth="1"/>
    <col min="12548" max="12548" width="18" style="23" customWidth="1"/>
    <col min="12549" max="12549" width="22.140625" style="23" customWidth="1"/>
    <col min="12550" max="12550" width="14.28515625" style="23" bestFit="1" customWidth="1"/>
    <col min="12551" max="12797" width="11.42578125" style="23"/>
    <col min="12798" max="12798" width="13" style="23" bestFit="1" customWidth="1"/>
    <col min="12799" max="12799" width="43.28515625" style="23" customWidth="1"/>
    <col min="12800" max="12800" width="4.5703125" style="23" bestFit="1" customWidth="1"/>
    <col min="12801" max="12801" width="56.85546875" style="23" customWidth="1"/>
    <col min="12802" max="12802" width="19" style="23" customWidth="1"/>
    <col min="12803" max="12803" width="22.5703125" style="23" customWidth="1"/>
    <col min="12804" max="12804" width="18" style="23" customWidth="1"/>
    <col min="12805" max="12805" width="22.140625" style="23" customWidth="1"/>
    <col min="12806" max="12806" width="14.28515625" style="23" bestFit="1" customWidth="1"/>
    <col min="12807" max="13053" width="11.42578125" style="23"/>
    <col min="13054" max="13054" width="13" style="23" bestFit="1" customWidth="1"/>
    <col min="13055" max="13055" width="43.28515625" style="23" customWidth="1"/>
    <col min="13056" max="13056" width="4.5703125" style="23" bestFit="1" customWidth="1"/>
    <col min="13057" max="13057" width="56.85546875" style="23" customWidth="1"/>
    <col min="13058" max="13058" width="19" style="23" customWidth="1"/>
    <col min="13059" max="13059" width="22.5703125" style="23" customWidth="1"/>
    <col min="13060" max="13060" width="18" style="23" customWidth="1"/>
    <col min="13061" max="13061" width="22.140625" style="23" customWidth="1"/>
    <col min="13062" max="13062" width="14.28515625" style="23" bestFit="1" customWidth="1"/>
    <col min="13063" max="13309" width="11.42578125" style="23"/>
    <col min="13310" max="13310" width="13" style="23" bestFit="1" customWidth="1"/>
    <col min="13311" max="13311" width="43.28515625" style="23" customWidth="1"/>
    <col min="13312" max="13312" width="4.5703125" style="23" bestFit="1" customWidth="1"/>
    <col min="13313" max="13313" width="56.85546875" style="23" customWidth="1"/>
    <col min="13314" max="13314" width="19" style="23" customWidth="1"/>
    <col min="13315" max="13315" width="22.5703125" style="23" customWidth="1"/>
    <col min="13316" max="13316" width="18" style="23" customWidth="1"/>
    <col min="13317" max="13317" width="22.140625" style="23" customWidth="1"/>
    <col min="13318" max="13318" width="14.28515625" style="23" bestFit="1" customWidth="1"/>
    <col min="13319" max="13565" width="11.42578125" style="23"/>
    <col min="13566" max="13566" width="13" style="23" bestFit="1" customWidth="1"/>
    <col min="13567" max="13567" width="43.28515625" style="23" customWidth="1"/>
    <col min="13568" max="13568" width="4.5703125" style="23" bestFit="1" customWidth="1"/>
    <col min="13569" max="13569" width="56.85546875" style="23" customWidth="1"/>
    <col min="13570" max="13570" width="19" style="23" customWidth="1"/>
    <col min="13571" max="13571" width="22.5703125" style="23" customWidth="1"/>
    <col min="13572" max="13572" width="18" style="23" customWidth="1"/>
    <col min="13573" max="13573" width="22.140625" style="23" customWidth="1"/>
    <col min="13574" max="13574" width="14.28515625" style="23" bestFit="1" customWidth="1"/>
    <col min="13575" max="13821" width="11.42578125" style="23"/>
    <col min="13822" max="13822" width="13" style="23" bestFit="1" customWidth="1"/>
    <col min="13823" max="13823" width="43.28515625" style="23" customWidth="1"/>
    <col min="13824" max="13824" width="4.5703125" style="23" bestFit="1" customWidth="1"/>
    <col min="13825" max="13825" width="56.85546875" style="23" customWidth="1"/>
    <col min="13826" max="13826" width="19" style="23" customWidth="1"/>
    <col min="13827" max="13827" width="22.5703125" style="23" customWidth="1"/>
    <col min="13828" max="13828" width="18" style="23" customWidth="1"/>
    <col min="13829" max="13829" width="22.140625" style="23" customWidth="1"/>
    <col min="13830" max="13830" width="14.28515625" style="23" bestFit="1" customWidth="1"/>
    <col min="13831" max="14077" width="11.42578125" style="23"/>
    <col min="14078" max="14078" width="13" style="23" bestFit="1" customWidth="1"/>
    <col min="14079" max="14079" width="43.28515625" style="23" customWidth="1"/>
    <col min="14080" max="14080" width="4.5703125" style="23" bestFit="1" customWidth="1"/>
    <col min="14081" max="14081" width="56.85546875" style="23" customWidth="1"/>
    <col min="14082" max="14082" width="19" style="23" customWidth="1"/>
    <col min="14083" max="14083" width="22.5703125" style="23" customWidth="1"/>
    <col min="14084" max="14084" width="18" style="23" customWidth="1"/>
    <col min="14085" max="14085" width="22.140625" style="23" customWidth="1"/>
    <col min="14086" max="14086" width="14.28515625" style="23" bestFit="1" customWidth="1"/>
    <col min="14087" max="14333" width="11.42578125" style="23"/>
    <col min="14334" max="14334" width="13" style="23" bestFit="1" customWidth="1"/>
    <col min="14335" max="14335" width="43.28515625" style="23" customWidth="1"/>
    <col min="14336" max="14336" width="4.5703125" style="23" bestFit="1" customWidth="1"/>
    <col min="14337" max="14337" width="56.85546875" style="23" customWidth="1"/>
    <col min="14338" max="14338" width="19" style="23" customWidth="1"/>
    <col min="14339" max="14339" width="22.5703125" style="23" customWidth="1"/>
    <col min="14340" max="14340" width="18" style="23" customWidth="1"/>
    <col min="14341" max="14341" width="22.140625" style="23" customWidth="1"/>
    <col min="14342" max="14342" width="14.28515625" style="23" bestFit="1" customWidth="1"/>
    <col min="14343" max="14589" width="11.42578125" style="23"/>
    <col min="14590" max="14590" width="13" style="23" bestFit="1" customWidth="1"/>
    <col min="14591" max="14591" width="43.28515625" style="23" customWidth="1"/>
    <col min="14592" max="14592" width="4.5703125" style="23" bestFit="1" customWidth="1"/>
    <col min="14593" max="14593" width="56.85546875" style="23" customWidth="1"/>
    <col min="14594" max="14594" width="19" style="23" customWidth="1"/>
    <col min="14595" max="14595" width="22.5703125" style="23" customWidth="1"/>
    <col min="14596" max="14596" width="18" style="23" customWidth="1"/>
    <col min="14597" max="14597" width="22.140625" style="23" customWidth="1"/>
    <col min="14598" max="14598" width="14.28515625" style="23" bestFit="1" customWidth="1"/>
    <col min="14599" max="14845" width="11.42578125" style="23"/>
    <col min="14846" max="14846" width="13" style="23" bestFit="1" customWidth="1"/>
    <col min="14847" max="14847" width="43.28515625" style="23" customWidth="1"/>
    <col min="14848" max="14848" width="4.5703125" style="23" bestFit="1" customWidth="1"/>
    <col min="14849" max="14849" width="56.85546875" style="23" customWidth="1"/>
    <col min="14850" max="14850" width="19" style="23" customWidth="1"/>
    <col min="14851" max="14851" width="22.5703125" style="23" customWidth="1"/>
    <col min="14852" max="14852" width="18" style="23" customWidth="1"/>
    <col min="14853" max="14853" width="22.140625" style="23" customWidth="1"/>
    <col min="14854" max="14854" width="14.28515625" style="23" bestFit="1" customWidth="1"/>
    <col min="14855" max="15101" width="11.42578125" style="23"/>
    <col min="15102" max="15102" width="13" style="23" bestFit="1" customWidth="1"/>
    <col min="15103" max="15103" width="43.28515625" style="23" customWidth="1"/>
    <col min="15104" max="15104" width="4.5703125" style="23" bestFit="1" customWidth="1"/>
    <col min="15105" max="15105" width="56.85546875" style="23" customWidth="1"/>
    <col min="15106" max="15106" width="19" style="23" customWidth="1"/>
    <col min="15107" max="15107" width="22.5703125" style="23" customWidth="1"/>
    <col min="15108" max="15108" width="18" style="23" customWidth="1"/>
    <col min="15109" max="15109" width="22.140625" style="23" customWidth="1"/>
    <col min="15110" max="15110" width="14.28515625" style="23" bestFit="1" customWidth="1"/>
    <col min="15111" max="15357" width="11.42578125" style="23"/>
    <col min="15358" max="15358" width="13" style="23" bestFit="1" customWidth="1"/>
    <col min="15359" max="15359" width="43.28515625" style="23" customWidth="1"/>
    <col min="15360" max="15360" width="4.5703125" style="23" bestFit="1" customWidth="1"/>
    <col min="15361" max="15361" width="56.85546875" style="23" customWidth="1"/>
    <col min="15362" max="15362" width="19" style="23" customWidth="1"/>
    <col min="15363" max="15363" width="22.5703125" style="23" customWidth="1"/>
    <col min="15364" max="15364" width="18" style="23" customWidth="1"/>
    <col min="15365" max="15365" width="22.140625" style="23" customWidth="1"/>
    <col min="15366" max="15366" width="14.28515625" style="23" bestFit="1" customWidth="1"/>
    <col min="15367" max="15613" width="11.42578125" style="23"/>
    <col min="15614" max="15614" width="13" style="23" bestFit="1" customWidth="1"/>
    <col min="15615" max="15615" width="43.28515625" style="23" customWidth="1"/>
    <col min="15616" max="15616" width="4.5703125" style="23" bestFit="1" customWidth="1"/>
    <col min="15617" max="15617" width="56.85546875" style="23" customWidth="1"/>
    <col min="15618" max="15618" width="19" style="23" customWidth="1"/>
    <col min="15619" max="15619" width="22.5703125" style="23" customWidth="1"/>
    <col min="15620" max="15620" width="18" style="23" customWidth="1"/>
    <col min="15621" max="15621" width="22.140625" style="23" customWidth="1"/>
    <col min="15622" max="15622" width="14.28515625" style="23" bestFit="1" customWidth="1"/>
    <col min="15623" max="15869" width="11.42578125" style="23"/>
    <col min="15870" max="15870" width="13" style="23" bestFit="1" customWidth="1"/>
    <col min="15871" max="15871" width="43.28515625" style="23" customWidth="1"/>
    <col min="15872" max="15872" width="4.5703125" style="23" bestFit="1" customWidth="1"/>
    <col min="15873" max="15873" width="56.85546875" style="23" customWidth="1"/>
    <col min="15874" max="15874" width="19" style="23" customWidth="1"/>
    <col min="15875" max="15875" width="22.5703125" style="23" customWidth="1"/>
    <col min="15876" max="15876" width="18" style="23" customWidth="1"/>
    <col min="15877" max="15877" width="22.140625" style="23" customWidth="1"/>
    <col min="15878" max="15878" width="14.28515625" style="23" bestFit="1" customWidth="1"/>
    <col min="15879" max="16125" width="11.42578125" style="23"/>
    <col min="16126" max="16126" width="13" style="23" bestFit="1" customWidth="1"/>
    <col min="16127" max="16127" width="43.28515625" style="23" customWidth="1"/>
    <col min="16128" max="16128" width="4.5703125" style="23" bestFit="1" customWidth="1"/>
    <col min="16129" max="16129" width="56.85546875" style="23" customWidth="1"/>
    <col min="16130" max="16130" width="19" style="23" customWidth="1"/>
    <col min="16131" max="16131" width="22.5703125" style="23" customWidth="1"/>
    <col min="16132" max="16132" width="18" style="23" customWidth="1"/>
    <col min="16133" max="16133" width="22.140625" style="23" customWidth="1"/>
    <col min="16134" max="16134" width="14.28515625" style="23" bestFit="1" customWidth="1"/>
    <col min="16135" max="16384" width="11.42578125" style="23"/>
  </cols>
  <sheetData>
    <row r="1" spans="1:9" x14ac:dyDescent="0.25">
      <c r="G1" s="19" t="s">
        <v>76</v>
      </c>
      <c r="H1" s="19" t="s">
        <v>76</v>
      </c>
      <c r="I1" s="19" t="s">
        <v>76</v>
      </c>
    </row>
    <row r="2" spans="1:9" ht="47.25" x14ac:dyDescent="0.25">
      <c r="A2" s="24" t="s">
        <v>81</v>
      </c>
      <c r="B2" s="24" t="s">
        <v>80</v>
      </c>
      <c r="C2" s="24" t="s">
        <v>79</v>
      </c>
      <c r="D2" s="24" t="s">
        <v>78</v>
      </c>
      <c r="E2" s="24" t="s">
        <v>588</v>
      </c>
      <c r="F2" s="24" t="s">
        <v>176</v>
      </c>
      <c r="G2" s="56" t="s">
        <v>175</v>
      </c>
      <c r="H2" s="57" t="s">
        <v>177</v>
      </c>
      <c r="I2" s="56" t="s">
        <v>178</v>
      </c>
    </row>
    <row r="3" spans="1:9" ht="300" x14ac:dyDescent="0.25">
      <c r="A3" s="25" t="s">
        <v>55</v>
      </c>
      <c r="B3" s="26" t="s">
        <v>54</v>
      </c>
      <c r="C3" s="27" t="s">
        <v>82</v>
      </c>
      <c r="D3" s="26" t="s">
        <v>83</v>
      </c>
      <c r="E3" s="26" t="s">
        <v>84</v>
      </c>
      <c r="F3" s="26" t="s">
        <v>85</v>
      </c>
      <c r="G3" s="54" t="s">
        <v>477</v>
      </c>
      <c r="H3" s="54" t="s">
        <v>589</v>
      </c>
      <c r="I3" s="54"/>
    </row>
    <row r="4" spans="1:9" ht="78.75" x14ac:dyDescent="0.25">
      <c r="A4" s="25" t="s">
        <v>55</v>
      </c>
      <c r="B4" s="26" t="s">
        <v>54</v>
      </c>
      <c r="C4" s="27" t="s">
        <v>86</v>
      </c>
      <c r="D4" s="26" t="s">
        <v>87</v>
      </c>
      <c r="E4" s="26" t="s">
        <v>88</v>
      </c>
      <c r="F4" s="26" t="s">
        <v>85</v>
      </c>
      <c r="G4" s="54"/>
      <c r="H4" s="54"/>
      <c r="I4" s="54"/>
    </row>
    <row r="5" spans="1:9" ht="90" x14ac:dyDescent="0.25">
      <c r="A5" s="25" t="s">
        <v>55</v>
      </c>
      <c r="B5" s="26" t="s">
        <v>54</v>
      </c>
      <c r="C5" s="27" t="s">
        <v>89</v>
      </c>
      <c r="D5" s="26" t="s">
        <v>90</v>
      </c>
      <c r="E5" s="26" t="s">
        <v>91</v>
      </c>
      <c r="F5" s="26" t="s">
        <v>85</v>
      </c>
      <c r="G5" s="54"/>
      <c r="H5" s="54" t="s">
        <v>590</v>
      </c>
      <c r="I5" s="54"/>
    </row>
    <row r="6" spans="1:9" ht="150" x14ac:dyDescent="0.25">
      <c r="A6" s="25" t="s">
        <v>55</v>
      </c>
      <c r="B6" s="26" t="s">
        <v>54</v>
      </c>
      <c r="C6" s="27" t="s">
        <v>92</v>
      </c>
      <c r="D6" s="26" t="s">
        <v>93</v>
      </c>
      <c r="E6" s="26" t="s">
        <v>94</v>
      </c>
      <c r="F6" s="26" t="s">
        <v>95</v>
      </c>
      <c r="G6" s="54"/>
      <c r="H6" s="54" t="s">
        <v>589</v>
      </c>
      <c r="I6" s="54"/>
    </row>
    <row r="7" spans="1:9" ht="165" x14ac:dyDescent="0.25">
      <c r="A7" s="25" t="s">
        <v>55</v>
      </c>
      <c r="B7" s="26" t="s">
        <v>54</v>
      </c>
      <c r="C7" s="27" t="s">
        <v>96</v>
      </c>
      <c r="D7" s="26" t="s">
        <v>97</v>
      </c>
      <c r="E7" s="26" t="s">
        <v>98</v>
      </c>
      <c r="F7" s="26" t="s">
        <v>95</v>
      </c>
      <c r="G7" s="54"/>
      <c r="H7" s="55" t="s">
        <v>591</v>
      </c>
      <c r="I7" s="54"/>
    </row>
    <row r="8" spans="1:9" ht="255" x14ac:dyDescent="0.25">
      <c r="A8" s="25" t="s">
        <v>55</v>
      </c>
      <c r="B8" s="26" t="s">
        <v>54</v>
      </c>
      <c r="C8" s="27" t="s">
        <v>99</v>
      </c>
      <c r="D8" s="26" t="s">
        <v>100</v>
      </c>
      <c r="E8" s="26" t="s">
        <v>101</v>
      </c>
      <c r="F8" s="26" t="s">
        <v>95</v>
      </c>
      <c r="G8" s="54"/>
      <c r="H8" s="54" t="s">
        <v>592</v>
      </c>
      <c r="I8" s="54"/>
    </row>
    <row r="9" spans="1:9" ht="63" x14ac:dyDescent="0.25">
      <c r="A9" s="25" t="s">
        <v>55</v>
      </c>
      <c r="B9" s="26" t="s">
        <v>54</v>
      </c>
      <c r="C9" s="27" t="s">
        <v>102</v>
      </c>
      <c r="D9" s="26" t="s">
        <v>103</v>
      </c>
      <c r="E9" s="26" t="s">
        <v>104</v>
      </c>
      <c r="F9" s="26" t="s">
        <v>95</v>
      </c>
      <c r="G9" s="54"/>
      <c r="H9" s="54" t="s">
        <v>491</v>
      </c>
      <c r="I9" s="54"/>
    </row>
    <row r="10" spans="1:9" ht="78.75" x14ac:dyDescent="0.25">
      <c r="A10" s="25" t="s">
        <v>55</v>
      </c>
      <c r="B10" s="26" t="s">
        <v>54</v>
      </c>
      <c r="C10" s="27" t="s">
        <v>105</v>
      </c>
      <c r="D10" s="26" t="s">
        <v>106</v>
      </c>
      <c r="E10" s="26" t="s">
        <v>107</v>
      </c>
      <c r="F10" s="26" t="s">
        <v>108</v>
      </c>
      <c r="G10" s="54"/>
      <c r="H10" s="54"/>
      <c r="I10" s="54"/>
    </row>
    <row r="11" spans="1:9" ht="409.5" x14ac:dyDescent="0.25">
      <c r="A11" s="29" t="s">
        <v>42</v>
      </c>
      <c r="B11" s="30" t="s">
        <v>437</v>
      </c>
      <c r="C11" s="31" t="s">
        <v>109</v>
      </c>
      <c r="D11" s="30" t="s">
        <v>111</v>
      </c>
      <c r="E11" s="30" t="s">
        <v>112</v>
      </c>
      <c r="F11" s="30" t="s">
        <v>85</v>
      </c>
      <c r="G11" s="82" t="s">
        <v>478</v>
      </c>
      <c r="H11" s="54" t="s">
        <v>492</v>
      </c>
      <c r="I11" s="54"/>
    </row>
    <row r="12" spans="1:9" ht="375" x14ac:dyDescent="0.25">
      <c r="A12" s="29" t="s">
        <v>42</v>
      </c>
      <c r="B12" s="30" t="s">
        <v>41</v>
      </c>
      <c r="C12" s="31" t="s">
        <v>110</v>
      </c>
      <c r="D12" s="30" t="s">
        <v>114</v>
      </c>
      <c r="E12" s="30" t="s">
        <v>115</v>
      </c>
      <c r="F12" s="30" t="s">
        <v>85</v>
      </c>
      <c r="G12" s="54" t="s">
        <v>479</v>
      </c>
      <c r="H12" s="54" t="s">
        <v>493</v>
      </c>
      <c r="I12" s="54"/>
    </row>
    <row r="13" spans="1:9" ht="409.5" x14ac:dyDescent="0.25">
      <c r="A13" s="29" t="s">
        <v>42</v>
      </c>
      <c r="B13" s="30" t="s">
        <v>41</v>
      </c>
      <c r="C13" s="31" t="s">
        <v>113</v>
      </c>
      <c r="D13" s="30" t="s">
        <v>117</v>
      </c>
      <c r="E13" s="30" t="s">
        <v>118</v>
      </c>
      <c r="F13" s="30" t="s">
        <v>85</v>
      </c>
      <c r="G13" s="82" t="s">
        <v>480</v>
      </c>
      <c r="H13" s="54" t="s">
        <v>494</v>
      </c>
      <c r="I13" s="54"/>
    </row>
    <row r="14" spans="1:9" ht="285" x14ac:dyDescent="0.25">
      <c r="A14" s="29" t="s">
        <v>42</v>
      </c>
      <c r="B14" s="30" t="s">
        <v>41</v>
      </c>
      <c r="C14" s="31" t="s">
        <v>116</v>
      </c>
      <c r="D14" s="30" t="s">
        <v>120</v>
      </c>
      <c r="E14" s="30" t="s">
        <v>121</v>
      </c>
      <c r="F14" s="30" t="s">
        <v>122</v>
      </c>
      <c r="G14" s="54" t="s">
        <v>481</v>
      </c>
      <c r="H14" s="54" t="s">
        <v>381</v>
      </c>
      <c r="I14" s="54"/>
    </row>
    <row r="15" spans="1:9" ht="78.75" x14ac:dyDescent="0.25">
      <c r="A15" s="29" t="s">
        <v>42</v>
      </c>
      <c r="B15" s="30" t="s">
        <v>41</v>
      </c>
      <c r="C15" s="31" t="s">
        <v>119</v>
      </c>
      <c r="D15" s="30" t="s">
        <v>124</v>
      </c>
      <c r="E15" s="30" t="s">
        <v>125</v>
      </c>
      <c r="F15" s="30" t="s">
        <v>126</v>
      </c>
      <c r="G15" s="54"/>
      <c r="H15" s="54"/>
      <c r="I15" s="54"/>
    </row>
    <row r="16" spans="1:9" ht="78.75" x14ac:dyDescent="0.25">
      <c r="A16" s="29" t="s">
        <v>42</v>
      </c>
      <c r="B16" s="30" t="s">
        <v>41</v>
      </c>
      <c r="C16" s="31" t="s">
        <v>123</v>
      </c>
      <c r="D16" s="30" t="s">
        <v>128</v>
      </c>
      <c r="E16" s="30" t="s">
        <v>129</v>
      </c>
      <c r="F16" s="30" t="s">
        <v>122</v>
      </c>
      <c r="G16" s="54"/>
      <c r="H16" s="54"/>
      <c r="I16" s="54"/>
    </row>
    <row r="17" spans="1:9" ht="94.5" x14ac:dyDescent="0.25">
      <c r="A17" s="32" t="s">
        <v>31</v>
      </c>
      <c r="B17" s="33" t="s">
        <v>30</v>
      </c>
      <c r="C17" s="34" t="s">
        <v>127</v>
      </c>
      <c r="D17" s="33" t="s">
        <v>131</v>
      </c>
      <c r="E17" s="33" t="s">
        <v>132</v>
      </c>
      <c r="F17" s="33" t="s">
        <v>85</v>
      </c>
      <c r="G17" s="54"/>
      <c r="H17" s="54"/>
      <c r="I17" s="54"/>
    </row>
    <row r="18" spans="1:9" ht="255" x14ac:dyDescent="0.25">
      <c r="A18" s="32" t="s">
        <v>31</v>
      </c>
      <c r="B18" s="33" t="s">
        <v>30</v>
      </c>
      <c r="C18" s="34" t="s">
        <v>130</v>
      </c>
      <c r="D18" s="33" t="s">
        <v>134</v>
      </c>
      <c r="E18" s="33" t="s">
        <v>135</v>
      </c>
      <c r="F18" s="33" t="s">
        <v>85</v>
      </c>
      <c r="G18" s="54" t="s">
        <v>482</v>
      </c>
      <c r="H18" s="54" t="s">
        <v>495</v>
      </c>
      <c r="I18" s="54"/>
    </row>
    <row r="19" spans="1:9" ht="255" x14ac:dyDescent="0.25">
      <c r="A19" s="32" t="s">
        <v>31</v>
      </c>
      <c r="B19" s="33" t="s">
        <v>30</v>
      </c>
      <c r="C19" s="34" t="s">
        <v>133</v>
      </c>
      <c r="D19" s="33" t="s">
        <v>137</v>
      </c>
      <c r="E19" s="33" t="s">
        <v>138</v>
      </c>
      <c r="F19" s="33" t="s">
        <v>85</v>
      </c>
      <c r="G19" s="82" t="s">
        <v>483</v>
      </c>
      <c r="H19" s="54" t="s">
        <v>496</v>
      </c>
      <c r="I19" s="54"/>
    </row>
    <row r="20" spans="1:9" ht="300" x14ac:dyDescent="0.25">
      <c r="A20" s="32" t="s">
        <v>31</v>
      </c>
      <c r="B20" s="33" t="s">
        <v>30</v>
      </c>
      <c r="C20" s="34" t="s">
        <v>136</v>
      </c>
      <c r="D20" s="33" t="s">
        <v>140</v>
      </c>
      <c r="E20" s="33" t="s">
        <v>141</v>
      </c>
      <c r="F20" s="33" t="s">
        <v>85</v>
      </c>
      <c r="G20" s="82" t="s">
        <v>484</v>
      </c>
      <c r="H20" s="54" t="s">
        <v>497</v>
      </c>
      <c r="I20" s="54"/>
    </row>
    <row r="21" spans="1:9" ht="150" x14ac:dyDescent="0.25">
      <c r="A21" s="32" t="s">
        <v>31</v>
      </c>
      <c r="B21" s="33" t="s">
        <v>30</v>
      </c>
      <c r="C21" s="34" t="s">
        <v>139</v>
      </c>
      <c r="D21" s="33" t="s">
        <v>143</v>
      </c>
      <c r="E21" s="33" t="s">
        <v>144</v>
      </c>
      <c r="F21" s="33" t="s">
        <v>85</v>
      </c>
      <c r="G21" s="82" t="s">
        <v>485</v>
      </c>
      <c r="H21" s="54" t="s">
        <v>498</v>
      </c>
      <c r="I21" s="54"/>
    </row>
    <row r="22" spans="1:9" ht="270" x14ac:dyDescent="0.25">
      <c r="A22" s="35" t="s">
        <v>16</v>
      </c>
      <c r="B22" s="36" t="s">
        <v>15</v>
      </c>
      <c r="C22" s="37" t="s">
        <v>142</v>
      </c>
      <c r="D22" s="36" t="s">
        <v>146</v>
      </c>
      <c r="E22" s="36" t="s">
        <v>147</v>
      </c>
      <c r="F22" s="36" t="s">
        <v>85</v>
      </c>
      <c r="G22" s="54" t="s">
        <v>486</v>
      </c>
      <c r="H22" s="54" t="s">
        <v>499</v>
      </c>
      <c r="I22" s="54"/>
    </row>
    <row r="23" spans="1:9" ht="409.5" x14ac:dyDescent="0.25">
      <c r="A23" s="35" t="s">
        <v>16</v>
      </c>
      <c r="B23" s="36" t="s">
        <v>15</v>
      </c>
      <c r="C23" s="37" t="s">
        <v>145</v>
      </c>
      <c r="D23" s="36" t="s">
        <v>149</v>
      </c>
      <c r="E23" s="36" t="s">
        <v>150</v>
      </c>
      <c r="F23" s="36" t="s">
        <v>85</v>
      </c>
      <c r="G23" s="82" t="s">
        <v>487</v>
      </c>
      <c r="H23" s="54" t="s">
        <v>379</v>
      </c>
      <c r="I23" s="55"/>
    </row>
    <row r="24" spans="1:9" ht="110.25" x14ac:dyDescent="0.25">
      <c r="A24" s="35" t="s">
        <v>16</v>
      </c>
      <c r="B24" s="36" t="s">
        <v>15</v>
      </c>
      <c r="C24" s="37" t="s">
        <v>148</v>
      </c>
      <c r="D24" s="36" t="s">
        <v>152</v>
      </c>
      <c r="E24" s="36" t="s">
        <v>153</v>
      </c>
      <c r="F24" s="36" t="s">
        <v>85</v>
      </c>
      <c r="G24" s="54"/>
      <c r="H24" s="54"/>
      <c r="I24" s="54"/>
    </row>
    <row r="25" spans="1:9" ht="120" x14ac:dyDescent="0.25">
      <c r="A25" s="35" t="s">
        <v>16</v>
      </c>
      <c r="B25" s="36" t="s">
        <v>15</v>
      </c>
      <c r="C25" s="37" t="s">
        <v>151</v>
      </c>
      <c r="D25" s="36" t="s">
        <v>155</v>
      </c>
      <c r="E25" s="36" t="s">
        <v>156</v>
      </c>
      <c r="F25" s="36" t="s">
        <v>85</v>
      </c>
      <c r="G25" s="54" t="s">
        <v>488</v>
      </c>
      <c r="H25" s="54" t="s">
        <v>382</v>
      </c>
      <c r="I25" s="54"/>
    </row>
    <row r="26" spans="1:9" ht="110.25" x14ac:dyDescent="0.25">
      <c r="A26" s="35" t="s">
        <v>16</v>
      </c>
      <c r="B26" s="36" t="s">
        <v>15</v>
      </c>
      <c r="C26" s="37" t="s">
        <v>154</v>
      </c>
      <c r="D26" s="36" t="s">
        <v>158</v>
      </c>
      <c r="E26" s="36" t="s">
        <v>159</v>
      </c>
      <c r="F26" s="36" t="s">
        <v>160</v>
      </c>
      <c r="G26" s="54"/>
      <c r="H26" s="54"/>
      <c r="I26" s="54"/>
    </row>
    <row r="27" spans="1:9" ht="409.5" x14ac:dyDescent="0.25">
      <c r="A27" s="35" t="s">
        <v>16</v>
      </c>
      <c r="B27" s="36" t="s">
        <v>15</v>
      </c>
      <c r="C27" s="37" t="s">
        <v>157</v>
      </c>
      <c r="D27" s="36" t="s">
        <v>162</v>
      </c>
      <c r="E27" s="36" t="s">
        <v>163</v>
      </c>
      <c r="F27" s="36" t="s">
        <v>85</v>
      </c>
      <c r="G27" s="54" t="s">
        <v>489</v>
      </c>
      <c r="H27" s="54" t="s">
        <v>500</v>
      </c>
      <c r="I27" s="54"/>
    </row>
    <row r="28" spans="1:9" ht="94.5" x14ac:dyDescent="0.25">
      <c r="A28" s="39" t="s">
        <v>5</v>
      </c>
      <c r="B28" s="40" t="s">
        <v>4</v>
      </c>
      <c r="C28" s="41" t="s">
        <v>161</v>
      </c>
      <c r="D28" s="40" t="s">
        <v>165</v>
      </c>
      <c r="E28" s="40" t="s">
        <v>166</v>
      </c>
      <c r="F28" s="40" t="s">
        <v>85</v>
      </c>
      <c r="G28" s="54"/>
      <c r="H28" s="54"/>
      <c r="I28" s="54"/>
    </row>
    <row r="29" spans="1:9" ht="94.5" x14ac:dyDescent="0.25">
      <c r="A29" s="39" t="s">
        <v>5</v>
      </c>
      <c r="B29" s="40" t="s">
        <v>4</v>
      </c>
      <c r="C29" s="41" t="s">
        <v>164</v>
      </c>
      <c r="D29" s="40" t="s">
        <v>168</v>
      </c>
      <c r="E29" s="40" t="s">
        <v>169</v>
      </c>
      <c r="F29" s="40" t="s">
        <v>85</v>
      </c>
      <c r="G29" s="54"/>
      <c r="H29" s="54"/>
      <c r="I29" s="54"/>
    </row>
    <row r="30" spans="1:9" ht="270" x14ac:dyDescent="0.25">
      <c r="A30" s="39" t="s">
        <v>5</v>
      </c>
      <c r="B30" s="40" t="s">
        <v>4</v>
      </c>
      <c r="C30" s="41" t="s">
        <v>167</v>
      </c>
      <c r="D30" s="40" t="s">
        <v>171</v>
      </c>
      <c r="E30" s="40" t="s">
        <v>172</v>
      </c>
      <c r="F30" s="40" t="s">
        <v>85</v>
      </c>
      <c r="G30" s="82" t="s">
        <v>490</v>
      </c>
      <c r="H30" s="54" t="s">
        <v>380</v>
      </c>
      <c r="I30" s="54"/>
    </row>
    <row r="31" spans="1:9" ht="165" x14ac:dyDescent="0.25">
      <c r="A31" s="39" t="s">
        <v>5</v>
      </c>
      <c r="B31" s="40" t="s">
        <v>4</v>
      </c>
      <c r="C31" s="41" t="s">
        <v>170</v>
      </c>
      <c r="D31" s="40" t="s">
        <v>173</v>
      </c>
      <c r="E31" s="40" t="s">
        <v>174</v>
      </c>
      <c r="F31" s="40" t="s">
        <v>85</v>
      </c>
      <c r="G31" s="54"/>
      <c r="H31" s="54"/>
      <c r="I31" s="54" t="s">
        <v>503</v>
      </c>
    </row>
    <row r="32" spans="1:9" x14ac:dyDescent="0.25">
      <c r="G32" s="46">
        <f>COUNTA(G11:G31)</f>
        <v>13</v>
      </c>
      <c r="H32" s="46">
        <f>COUNTA(H11:H31)</f>
        <v>13</v>
      </c>
      <c r="I32" s="46">
        <f>COUNTA(I11:I31)</f>
        <v>1</v>
      </c>
    </row>
  </sheetData>
  <autoFilter ref="A2:I3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32"/>
  <sheetViews>
    <sheetView zoomScaleNormal="100" workbookViewId="0">
      <pane xSplit="6" ySplit="2" topLeftCell="G21" activePane="bottomRight" state="frozen"/>
      <selection pane="topRight" activeCell="G1" sqref="G1"/>
      <selection pane="bottomLeft" activeCell="A3" sqref="A3"/>
      <selection pane="bottomRight" activeCell="H21" sqref="H21"/>
    </sheetView>
  </sheetViews>
  <sheetFormatPr baseColWidth="10" defaultRowHeight="15.75" x14ac:dyDescent="0.25"/>
  <cols>
    <col min="1" max="1" width="14.7109375" style="22" customWidth="1"/>
    <col min="2" max="2" width="26" style="23" customWidth="1"/>
    <col min="3" max="3" width="4.5703125" style="22" bestFit="1" customWidth="1"/>
    <col min="4" max="4" width="36.42578125" style="23" customWidth="1"/>
    <col min="5" max="5" width="13.85546875" style="23" customWidth="1"/>
    <col min="6" max="6" width="19.5703125" style="23" customWidth="1"/>
    <col min="7" max="12" width="21.7109375" style="23" customWidth="1"/>
    <col min="13" max="13" width="21" style="23" bestFit="1" customWidth="1"/>
    <col min="14" max="254" width="11.42578125" style="23"/>
    <col min="255" max="255" width="13" style="23" bestFit="1" customWidth="1"/>
    <col min="256" max="256" width="43.28515625" style="23" customWidth="1"/>
    <col min="257" max="257" width="4.5703125" style="23" bestFit="1" customWidth="1"/>
    <col min="258" max="258" width="56.85546875" style="23" customWidth="1"/>
    <col min="259" max="259" width="19" style="23" customWidth="1"/>
    <col min="260" max="260" width="22.5703125" style="23" customWidth="1"/>
    <col min="261" max="261" width="18" style="23" customWidth="1"/>
    <col min="262" max="262" width="22.140625" style="23" customWidth="1"/>
    <col min="263" max="263" width="14.28515625" style="23" bestFit="1" customWidth="1"/>
    <col min="264" max="510" width="11.42578125" style="23"/>
    <col min="511" max="511" width="13" style="23" bestFit="1" customWidth="1"/>
    <col min="512" max="512" width="43.28515625" style="23" customWidth="1"/>
    <col min="513" max="513" width="4.5703125" style="23" bestFit="1" customWidth="1"/>
    <col min="514" max="514" width="56.85546875" style="23" customWidth="1"/>
    <col min="515" max="515" width="19" style="23" customWidth="1"/>
    <col min="516" max="516" width="22.5703125" style="23" customWidth="1"/>
    <col min="517" max="517" width="18" style="23" customWidth="1"/>
    <col min="518" max="518" width="22.140625" style="23" customWidth="1"/>
    <col min="519" max="519" width="14.28515625" style="23" bestFit="1" customWidth="1"/>
    <col min="520" max="766" width="11.42578125" style="23"/>
    <col min="767" max="767" width="13" style="23" bestFit="1" customWidth="1"/>
    <col min="768" max="768" width="43.28515625" style="23" customWidth="1"/>
    <col min="769" max="769" width="4.5703125" style="23" bestFit="1" customWidth="1"/>
    <col min="770" max="770" width="56.85546875" style="23" customWidth="1"/>
    <col min="771" max="771" width="19" style="23" customWidth="1"/>
    <col min="772" max="772" width="22.5703125" style="23" customWidth="1"/>
    <col min="773" max="773" width="18" style="23" customWidth="1"/>
    <col min="774" max="774" width="22.140625" style="23" customWidth="1"/>
    <col min="775" max="775" width="14.28515625" style="23" bestFit="1" customWidth="1"/>
    <col min="776" max="1022" width="11.42578125" style="23"/>
    <col min="1023" max="1023" width="13" style="23" bestFit="1" customWidth="1"/>
    <col min="1024" max="1024" width="43.28515625" style="23" customWidth="1"/>
    <col min="1025" max="1025" width="4.5703125" style="23" bestFit="1" customWidth="1"/>
    <col min="1026" max="1026" width="56.85546875" style="23" customWidth="1"/>
    <col min="1027" max="1027" width="19" style="23" customWidth="1"/>
    <col min="1028" max="1028" width="22.5703125" style="23" customWidth="1"/>
    <col min="1029" max="1029" width="18" style="23" customWidth="1"/>
    <col min="1030" max="1030" width="22.140625" style="23" customWidth="1"/>
    <col min="1031" max="1031" width="14.28515625" style="23" bestFit="1" customWidth="1"/>
    <col min="1032" max="1278" width="11.42578125" style="23"/>
    <col min="1279" max="1279" width="13" style="23" bestFit="1" customWidth="1"/>
    <col min="1280" max="1280" width="43.28515625" style="23" customWidth="1"/>
    <col min="1281" max="1281" width="4.5703125" style="23" bestFit="1" customWidth="1"/>
    <col min="1282" max="1282" width="56.85546875" style="23" customWidth="1"/>
    <col min="1283" max="1283" width="19" style="23" customWidth="1"/>
    <col min="1284" max="1284" width="22.5703125" style="23" customWidth="1"/>
    <col min="1285" max="1285" width="18" style="23" customWidth="1"/>
    <col min="1286" max="1286" width="22.140625" style="23" customWidth="1"/>
    <col min="1287" max="1287" width="14.28515625" style="23" bestFit="1" customWidth="1"/>
    <col min="1288" max="1534" width="11.42578125" style="23"/>
    <col min="1535" max="1535" width="13" style="23" bestFit="1" customWidth="1"/>
    <col min="1536" max="1536" width="43.28515625" style="23" customWidth="1"/>
    <col min="1537" max="1537" width="4.5703125" style="23" bestFit="1" customWidth="1"/>
    <col min="1538" max="1538" width="56.85546875" style="23" customWidth="1"/>
    <col min="1539" max="1539" width="19" style="23" customWidth="1"/>
    <col min="1540" max="1540" width="22.5703125" style="23" customWidth="1"/>
    <col min="1541" max="1541" width="18" style="23" customWidth="1"/>
    <col min="1542" max="1542" width="22.140625" style="23" customWidth="1"/>
    <col min="1543" max="1543" width="14.28515625" style="23" bestFit="1" customWidth="1"/>
    <col min="1544" max="1790" width="11.42578125" style="23"/>
    <col min="1791" max="1791" width="13" style="23" bestFit="1" customWidth="1"/>
    <col min="1792" max="1792" width="43.28515625" style="23" customWidth="1"/>
    <col min="1793" max="1793" width="4.5703125" style="23" bestFit="1" customWidth="1"/>
    <col min="1794" max="1794" width="56.85546875" style="23" customWidth="1"/>
    <col min="1795" max="1795" width="19" style="23" customWidth="1"/>
    <col min="1796" max="1796" width="22.5703125" style="23" customWidth="1"/>
    <col min="1797" max="1797" width="18" style="23" customWidth="1"/>
    <col min="1798" max="1798" width="22.140625" style="23" customWidth="1"/>
    <col min="1799" max="1799" width="14.28515625" style="23" bestFit="1" customWidth="1"/>
    <col min="1800" max="2046" width="11.42578125" style="23"/>
    <col min="2047" max="2047" width="13" style="23" bestFit="1" customWidth="1"/>
    <col min="2048" max="2048" width="43.28515625" style="23" customWidth="1"/>
    <col min="2049" max="2049" width="4.5703125" style="23" bestFit="1" customWidth="1"/>
    <col min="2050" max="2050" width="56.85546875" style="23" customWidth="1"/>
    <col min="2051" max="2051" width="19" style="23" customWidth="1"/>
    <col min="2052" max="2052" width="22.5703125" style="23" customWidth="1"/>
    <col min="2053" max="2053" width="18" style="23" customWidth="1"/>
    <col min="2054" max="2054" width="22.140625" style="23" customWidth="1"/>
    <col min="2055" max="2055" width="14.28515625" style="23" bestFit="1" customWidth="1"/>
    <col min="2056" max="2302" width="11.42578125" style="23"/>
    <col min="2303" max="2303" width="13" style="23" bestFit="1" customWidth="1"/>
    <col min="2304" max="2304" width="43.28515625" style="23" customWidth="1"/>
    <col min="2305" max="2305" width="4.5703125" style="23" bestFit="1" customWidth="1"/>
    <col min="2306" max="2306" width="56.85546875" style="23" customWidth="1"/>
    <col min="2307" max="2307" width="19" style="23" customWidth="1"/>
    <col min="2308" max="2308" width="22.5703125" style="23" customWidth="1"/>
    <col min="2309" max="2309" width="18" style="23" customWidth="1"/>
    <col min="2310" max="2310" width="22.140625" style="23" customWidth="1"/>
    <col min="2311" max="2311" width="14.28515625" style="23" bestFit="1" customWidth="1"/>
    <col min="2312" max="2558" width="11.42578125" style="23"/>
    <col min="2559" max="2559" width="13" style="23" bestFit="1" customWidth="1"/>
    <col min="2560" max="2560" width="43.28515625" style="23" customWidth="1"/>
    <col min="2561" max="2561" width="4.5703125" style="23" bestFit="1" customWidth="1"/>
    <col min="2562" max="2562" width="56.85546875" style="23" customWidth="1"/>
    <col min="2563" max="2563" width="19" style="23" customWidth="1"/>
    <col min="2564" max="2564" width="22.5703125" style="23" customWidth="1"/>
    <col min="2565" max="2565" width="18" style="23" customWidth="1"/>
    <col min="2566" max="2566" width="22.140625" style="23" customWidth="1"/>
    <col min="2567" max="2567" width="14.28515625" style="23" bestFit="1" customWidth="1"/>
    <col min="2568" max="2814" width="11.42578125" style="23"/>
    <col min="2815" max="2815" width="13" style="23" bestFit="1" customWidth="1"/>
    <col min="2816" max="2816" width="43.28515625" style="23" customWidth="1"/>
    <col min="2817" max="2817" width="4.5703125" style="23" bestFit="1" customWidth="1"/>
    <col min="2818" max="2818" width="56.85546875" style="23" customWidth="1"/>
    <col min="2819" max="2819" width="19" style="23" customWidth="1"/>
    <col min="2820" max="2820" width="22.5703125" style="23" customWidth="1"/>
    <col min="2821" max="2821" width="18" style="23" customWidth="1"/>
    <col min="2822" max="2822" width="22.140625" style="23" customWidth="1"/>
    <col min="2823" max="2823" width="14.28515625" style="23" bestFit="1" customWidth="1"/>
    <col min="2824" max="3070" width="11.42578125" style="23"/>
    <col min="3071" max="3071" width="13" style="23" bestFit="1" customWidth="1"/>
    <col min="3072" max="3072" width="43.28515625" style="23" customWidth="1"/>
    <col min="3073" max="3073" width="4.5703125" style="23" bestFit="1" customWidth="1"/>
    <col min="3074" max="3074" width="56.85546875" style="23" customWidth="1"/>
    <col min="3075" max="3075" width="19" style="23" customWidth="1"/>
    <col min="3076" max="3076" width="22.5703125" style="23" customWidth="1"/>
    <col min="3077" max="3077" width="18" style="23" customWidth="1"/>
    <col min="3078" max="3078" width="22.140625" style="23" customWidth="1"/>
    <col min="3079" max="3079" width="14.28515625" style="23" bestFit="1" customWidth="1"/>
    <col min="3080" max="3326" width="11.42578125" style="23"/>
    <col min="3327" max="3327" width="13" style="23" bestFit="1" customWidth="1"/>
    <col min="3328" max="3328" width="43.28515625" style="23" customWidth="1"/>
    <col min="3329" max="3329" width="4.5703125" style="23" bestFit="1" customWidth="1"/>
    <col min="3330" max="3330" width="56.85546875" style="23" customWidth="1"/>
    <col min="3331" max="3331" width="19" style="23" customWidth="1"/>
    <col min="3332" max="3332" width="22.5703125" style="23" customWidth="1"/>
    <col min="3333" max="3333" width="18" style="23" customWidth="1"/>
    <col min="3334" max="3334" width="22.140625" style="23" customWidth="1"/>
    <col min="3335" max="3335" width="14.28515625" style="23" bestFit="1" customWidth="1"/>
    <col min="3336" max="3582" width="11.42578125" style="23"/>
    <col min="3583" max="3583" width="13" style="23" bestFit="1" customWidth="1"/>
    <col min="3584" max="3584" width="43.28515625" style="23" customWidth="1"/>
    <col min="3585" max="3585" width="4.5703125" style="23" bestFit="1" customWidth="1"/>
    <col min="3586" max="3586" width="56.85546875" style="23" customWidth="1"/>
    <col min="3587" max="3587" width="19" style="23" customWidth="1"/>
    <col min="3588" max="3588" width="22.5703125" style="23" customWidth="1"/>
    <col min="3589" max="3589" width="18" style="23" customWidth="1"/>
    <col min="3590" max="3590" width="22.140625" style="23" customWidth="1"/>
    <col min="3591" max="3591" width="14.28515625" style="23" bestFit="1" customWidth="1"/>
    <col min="3592" max="3838" width="11.42578125" style="23"/>
    <col min="3839" max="3839" width="13" style="23" bestFit="1" customWidth="1"/>
    <col min="3840" max="3840" width="43.28515625" style="23" customWidth="1"/>
    <col min="3841" max="3841" width="4.5703125" style="23" bestFit="1" customWidth="1"/>
    <col min="3842" max="3842" width="56.85546875" style="23" customWidth="1"/>
    <col min="3843" max="3843" width="19" style="23" customWidth="1"/>
    <col min="3844" max="3844" width="22.5703125" style="23" customWidth="1"/>
    <col min="3845" max="3845" width="18" style="23" customWidth="1"/>
    <col min="3846" max="3846" width="22.140625" style="23" customWidth="1"/>
    <col min="3847" max="3847" width="14.28515625" style="23" bestFit="1" customWidth="1"/>
    <col min="3848" max="4094" width="11.42578125" style="23"/>
    <col min="4095" max="4095" width="13" style="23" bestFit="1" customWidth="1"/>
    <col min="4096" max="4096" width="43.28515625" style="23" customWidth="1"/>
    <col min="4097" max="4097" width="4.5703125" style="23" bestFit="1" customWidth="1"/>
    <col min="4098" max="4098" width="56.85546875" style="23" customWidth="1"/>
    <col min="4099" max="4099" width="19" style="23" customWidth="1"/>
    <col min="4100" max="4100" width="22.5703125" style="23" customWidth="1"/>
    <col min="4101" max="4101" width="18" style="23" customWidth="1"/>
    <col min="4102" max="4102" width="22.140625" style="23" customWidth="1"/>
    <col min="4103" max="4103" width="14.28515625" style="23" bestFit="1" customWidth="1"/>
    <col min="4104" max="4350" width="11.42578125" style="23"/>
    <col min="4351" max="4351" width="13" style="23" bestFit="1" customWidth="1"/>
    <col min="4352" max="4352" width="43.28515625" style="23" customWidth="1"/>
    <col min="4353" max="4353" width="4.5703125" style="23" bestFit="1" customWidth="1"/>
    <col min="4354" max="4354" width="56.85546875" style="23" customWidth="1"/>
    <col min="4355" max="4355" width="19" style="23" customWidth="1"/>
    <col min="4356" max="4356" width="22.5703125" style="23" customWidth="1"/>
    <col min="4357" max="4357" width="18" style="23" customWidth="1"/>
    <col min="4358" max="4358" width="22.140625" style="23" customWidth="1"/>
    <col min="4359" max="4359" width="14.28515625" style="23" bestFit="1" customWidth="1"/>
    <col min="4360" max="4606" width="11.42578125" style="23"/>
    <col min="4607" max="4607" width="13" style="23" bestFit="1" customWidth="1"/>
    <col min="4608" max="4608" width="43.28515625" style="23" customWidth="1"/>
    <col min="4609" max="4609" width="4.5703125" style="23" bestFit="1" customWidth="1"/>
    <col min="4610" max="4610" width="56.85546875" style="23" customWidth="1"/>
    <col min="4611" max="4611" width="19" style="23" customWidth="1"/>
    <col min="4612" max="4612" width="22.5703125" style="23" customWidth="1"/>
    <col min="4613" max="4613" width="18" style="23" customWidth="1"/>
    <col min="4614" max="4614" width="22.140625" style="23" customWidth="1"/>
    <col min="4615" max="4615" width="14.28515625" style="23" bestFit="1" customWidth="1"/>
    <col min="4616" max="4862" width="11.42578125" style="23"/>
    <col min="4863" max="4863" width="13" style="23" bestFit="1" customWidth="1"/>
    <col min="4864" max="4864" width="43.28515625" style="23" customWidth="1"/>
    <col min="4865" max="4865" width="4.5703125" style="23" bestFit="1" customWidth="1"/>
    <col min="4866" max="4866" width="56.85546875" style="23" customWidth="1"/>
    <col min="4867" max="4867" width="19" style="23" customWidth="1"/>
    <col min="4868" max="4868" width="22.5703125" style="23" customWidth="1"/>
    <col min="4869" max="4869" width="18" style="23" customWidth="1"/>
    <col min="4870" max="4870" width="22.140625" style="23" customWidth="1"/>
    <col min="4871" max="4871" width="14.28515625" style="23" bestFit="1" customWidth="1"/>
    <col min="4872" max="5118" width="11.42578125" style="23"/>
    <col min="5119" max="5119" width="13" style="23" bestFit="1" customWidth="1"/>
    <col min="5120" max="5120" width="43.28515625" style="23" customWidth="1"/>
    <col min="5121" max="5121" width="4.5703125" style="23" bestFit="1" customWidth="1"/>
    <col min="5122" max="5122" width="56.85546875" style="23" customWidth="1"/>
    <col min="5123" max="5123" width="19" style="23" customWidth="1"/>
    <col min="5124" max="5124" width="22.5703125" style="23" customWidth="1"/>
    <col min="5125" max="5125" width="18" style="23" customWidth="1"/>
    <col min="5126" max="5126" width="22.140625" style="23" customWidth="1"/>
    <col min="5127" max="5127" width="14.28515625" style="23" bestFit="1" customWidth="1"/>
    <col min="5128" max="5374" width="11.42578125" style="23"/>
    <col min="5375" max="5375" width="13" style="23" bestFit="1" customWidth="1"/>
    <col min="5376" max="5376" width="43.28515625" style="23" customWidth="1"/>
    <col min="5377" max="5377" width="4.5703125" style="23" bestFit="1" customWidth="1"/>
    <col min="5378" max="5378" width="56.85546875" style="23" customWidth="1"/>
    <col min="5379" max="5379" width="19" style="23" customWidth="1"/>
    <col min="5380" max="5380" width="22.5703125" style="23" customWidth="1"/>
    <col min="5381" max="5381" width="18" style="23" customWidth="1"/>
    <col min="5382" max="5382" width="22.140625" style="23" customWidth="1"/>
    <col min="5383" max="5383" width="14.28515625" style="23" bestFit="1" customWidth="1"/>
    <col min="5384" max="5630" width="11.42578125" style="23"/>
    <col min="5631" max="5631" width="13" style="23" bestFit="1" customWidth="1"/>
    <col min="5632" max="5632" width="43.28515625" style="23" customWidth="1"/>
    <col min="5633" max="5633" width="4.5703125" style="23" bestFit="1" customWidth="1"/>
    <col min="5634" max="5634" width="56.85546875" style="23" customWidth="1"/>
    <col min="5635" max="5635" width="19" style="23" customWidth="1"/>
    <col min="5636" max="5636" width="22.5703125" style="23" customWidth="1"/>
    <col min="5637" max="5637" width="18" style="23" customWidth="1"/>
    <col min="5638" max="5638" width="22.140625" style="23" customWidth="1"/>
    <col min="5639" max="5639" width="14.28515625" style="23" bestFit="1" customWidth="1"/>
    <col min="5640" max="5886" width="11.42578125" style="23"/>
    <col min="5887" max="5887" width="13" style="23" bestFit="1" customWidth="1"/>
    <col min="5888" max="5888" width="43.28515625" style="23" customWidth="1"/>
    <col min="5889" max="5889" width="4.5703125" style="23" bestFit="1" customWidth="1"/>
    <col min="5890" max="5890" width="56.85546875" style="23" customWidth="1"/>
    <col min="5891" max="5891" width="19" style="23" customWidth="1"/>
    <col min="5892" max="5892" width="22.5703125" style="23" customWidth="1"/>
    <col min="5893" max="5893" width="18" style="23" customWidth="1"/>
    <col min="5894" max="5894" width="22.140625" style="23" customWidth="1"/>
    <col min="5895" max="5895" width="14.28515625" style="23" bestFit="1" customWidth="1"/>
    <col min="5896" max="6142" width="11.42578125" style="23"/>
    <col min="6143" max="6143" width="13" style="23" bestFit="1" customWidth="1"/>
    <col min="6144" max="6144" width="43.28515625" style="23" customWidth="1"/>
    <col min="6145" max="6145" width="4.5703125" style="23" bestFit="1" customWidth="1"/>
    <col min="6146" max="6146" width="56.85546875" style="23" customWidth="1"/>
    <col min="6147" max="6147" width="19" style="23" customWidth="1"/>
    <col min="6148" max="6148" width="22.5703125" style="23" customWidth="1"/>
    <col min="6149" max="6149" width="18" style="23" customWidth="1"/>
    <col min="6150" max="6150" width="22.140625" style="23" customWidth="1"/>
    <col min="6151" max="6151" width="14.28515625" style="23" bestFit="1" customWidth="1"/>
    <col min="6152" max="6398" width="11.42578125" style="23"/>
    <col min="6399" max="6399" width="13" style="23" bestFit="1" customWidth="1"/>
    <col min="6400" max="6400" width="43.28515625" style="23" customWidth="1"/>
    <col min="6401" max="6401" width="4.5703125" style="23" bestFit="1" customWidth="1"/>
    <col min="6402" max="6402" width="56.85546875" style="23" customWidth="1"/>
    <col min="6403" max="6403" width="19" style="23" customWidth="1"/>
    <col min="6404" max="6404" width="22.5703125" style="23" customWidth="1"/>
    <col min="6405" max="6405" width="18" style="23" customWidth="1"/>
    <col min="6406" max="6406" width="22.140625" style="23" customWidth="1"/>
    <col min="6407" max="6407" width="14.28515625" style="23" bestFit="1" customWidth="1"/>
    <col min="6408" max="6654" width="11.42578125" style="23"/>
    <col min="6655" max="6655" width="13" style="23" bestFit="1" customWidth="1"/>
    <col min="6656" max="6656" width="43.28515625" style="23" customWidth="1"/>
    <col min="6657" max="6657" width="4.5703125" style="23" bestFit="1" customWidth="1"/>
    <col min="6658" max="6658" width="56.85546875" style="23" customWidth="1"/>
    <col min="6659" max="6659" width="19" style="23" customWidth="1"/>
    <col min="6660" max="6660" width="22.5703125" style="23" customWidth="1"/>
    <col min="6661" max="6661" width="18" style="23" customWidth="1"/>
    <col min="6662" max="6662" width="22.140625" style="23" customWidth="1"/>
    <col min="6663" max="6663" width="14.28515625" style="23" bestFit="1" customWidth="1"/>
    <col min="6664" max="6910" width="11.42578125" style="23"/>
    <col min="6911" max="6911" width="13" style="23" bestFit="1" customWidth="1"/>
    <col min="6912" max="6912" width="43.28515625" style="23" customWidth="1"/>
    <col min="6913" max="6913" width="4.5703125" style="23" bestFit="1" customWidth="1"/>
    <col min="6914" max="6914" width="56.85546875" style="23" customWidth="1"/>
    <col min="6915" max="6915" width="19" style="23" customWidth="1"/>
    <col min="6916" max="6916" width="22.5703125" style="23" customWidth="1"/>
    <col min="6917" max="6917" width="18" style="23" customWidth="1"/>
    <col min="6918" max="6918" width="22.140625" style="23" customWidth="1"/>
    <col min="6919" max="6919" width="14.28515625" style="23" bestFit="1" customWidth="1"/>
    <col min="6920" max="7166" width="11.42578125" style="23"/>
    <col min="7167" max="7167" width="13" style="23" bestFit="1" customWidth="1"/>
    <col min="7168" max="7168" width="43.28515625" style="23" customWidth="1"/>
    <col min="7169" max="7169" width="4.5703125" style="23" bestFit="1" customWidth="1"/>
    <col min="7170" max="7170" width="56.85546875" style="23" customWidth="1"/>
    <col min="7171" max="7171" width="19" style="23" customWidth="1"/>
    <col min="7172" max="7172" width="22.5703125" style="23" customWidth="1"/>
    <col min="7173" max="7173" width="18" style="23" customWidth="1"/>
    <col min="7174" max="7174" width="22.140625" style="23" customWidth="1"/>
    <col min="7175" max="7175" width="14.28515625" style="23" bestFit="1" customWidth="1"/>
    <col min="7176" max="7422" width="11.42578125" style="23"/>
    <col min="7423" max="7423" width="13" style="23" bestFit="1" customWidth="1"/>
    <col min="7424" max="7424" width="43.28515625" style="23" customWidth="1"/>
    <col min="7425" max="7425" width="4.5703125" style="23" bestFit="1" customWidth="1"/>
    <col min="7426" max="7426" width="56.85546875" style="23" customWidth="1"/>
    <col min="7427" max="7427" width="19" style="23" customWidth="1"/>
    <col min="7428" max="7428" width="22.5703125" style="23" customWidth="1"/>
    <col min="7429" max="7429" width="18" style="23" customWidth="1"/>
    <col min="7430" max="7430" width="22.140625" style="23" customWidth="1"/>
    <col min="7431" max="7431" width="14.28515625" style="23" bestFit="1" customWidth="1"/>
    <col min="7432" max="7678" width="11.42578125" style="23"/>
    <col min="7679" max="7679" width="13" style="23" bestFit="1" customWidth="1"/>
    <col min="7680" max="7680" width="43.28515625" style="23" customWidth="1"/>
    <col min="7681" max="7681" width="4.5703125" style="23" bestFit="1" customWidth="1"/>
    <col min="7682" max="7682" width="56.85546875" style="23" customWidth="1"/>
    <col min="7683" max="7683" width="19" style="23" customWidth="1"/>
    <col min="7684" max="7684" width="22.5703125" style="23" customWidth="1"/>
    <col min="7685" max="7685" width="18" style="23" customWidth="1"/>
    <col min="7686" max="7686" width="22.140625" style="23" customWidth="1"/>
    <col min="7687" max="7687" width="14.28515625" style="23" bestFit="1" customWidth="1"/>
    <col min="7688" max="7934" width="11.42578125" style="23"/>
    <col min="7935" max="7935" width="13" style="23" bestFit="1" customWidth="1"/>
    <col min="7936" max="7936" width="43.28515625" style="23" customWidth="1"/>
    <col min="7937" max="7937" width="4.5703125" style="23" bestFit="1" customWidth="1"/>
    <col min="7938" max="7938" width="56.85546875" style="23" customWidth="1"/>
    <col min="7939" max="7939" width="19" style="23" customWidth="1"/>
    <col min="7940" max="7940" width="22.5703125" style="23" customWidth="1"/>
    <col min="7941" max="7941" width="18" style="23" customWidth="1"/>
    <col min="7942" max="7942" width="22.140625" style="23" customWidth="1"/>
    <col min="7943" max="7943" width="14.28515625" style="23" bestFit="1" customWidth="1"/>
    <col min="7944" max="8190" width="11.42578125" style="23"/>
    <col min="8191" max="8191" width="13" style="23" bestFit="1" customWidth="1"/>
    <col min="8192" max="8192" width="43.28515625" style="23" customWidth="1"/>
    <col min="8193" max="8193" width="4.5703125" style="23" bestFit="1" customWidth="1"/>
    <col min="8194" max="8194" width="56.85546875" style="23" customWidth="1"/>
    <col min="8195" max="8195" width="19" style="23" customWidth="1"/>
    <col min="8196" max="8196" width="22.5703125" style="23" customWidth="1"/>
    <col min="8197" max="8197" width="18" style="23" customWidth="1"/>
    <col min="8198" max="8198" width="22.140625" style="23" customWidth="1"/>
    <col min="8199" max="8199" width="14.28515625" style="23" bestFit="1" customWidth="1"/>
    <col min="8200" max="8446" width="11.42578125" style="23"/>
    <col min="8447" max="8447" width="13" style="23" bestFit="1" customWidth="1"/>
    <col min="8448" max="8448" width="43.28515625" style="23" customWidth="1"/>
    <col min="8449" max="8449" width="4.5703125" style="23" bestFit="1" customWidth="1"/>
    <col min="8450" max="8450" width="56.85546875" style="23" customWidth="1"/>
    <col min="8451" max="8451" width="19" style="23" customWidth="1"/>
    <col min="8452" max="8452" width="22.5703125" style="23" customWidth="1"/>
    <col min="8453" max="8453" width="18" style="23" customWidth="1"/>
    <col min="8454" max="8454" width="22.140625" style="23" customWidth="1"/>
    <col min="8455" max="8455" width="14.28515625" style="23" bestFit="1" customWidth="1"/>
    <col min="8456" max="8702" width="11.42578125" style="23"/>
    <col min="8703" max="8703" width="13" style="23" bestFit="1" customWidth="1"/>
    <col min="8704" max="8704" width="43.28515625" style="23" customWidth="1"/>
    <col min="8705" max="8705" width="4.5703125" style="23" bestFit="1" customWidth="1"/>
    <col min="8706" max="8706" width="56.85546875" style="23" customWidth="1"/>
    <col min="8707" max="8707" width="19" style="23" customWidth="1"/>
    <col min="8708" max="8708" width="22.5703125" style="23" customWidth="1"/>
    <col min="8709" max="8709" width="18" style="23" customWidth="1"/>
    <col min="8710" max="8710" width="22.140625" style="23" customWidth="1"/>
    <col min="8711" max="8711" width="14.28515625" style="23" bestFit="1" customWidth="1"/>
    <col min="8712" max="8958" width="11.42578125" style="23"/>
    <col min="8959" max="8959" width="13" style="23" bestFit="1" customWidth="1"/>
    <col min="8960" max="8960" width="43.28515625" style="23" customWidth="1"/>
    <col min="8961" max="8961" width="4.5703125" style="23" bestFit="1" customWidth="1"/>
    <col min="8962" max="8962" width="56.85546875" style="23" customWidth="1"/>
    <col min="8963" max="8963" width="19" style="23" customWidth="1"/>
    <col min="8964" max="8964" width="22.5703125" style="23" customWidth="1"/>
    <col min="8965" max="8965" width="18" style="23" customWidth="1"/>
    <col min="8966" max="8966" width="22.140625" style="23" customWidth="1"/>
    <col min="8967" max="8967" width="14.28515625" style="23" bestFit="1" customWidth="1"/>
    <col min="8968" max="9214" width="11.42578125" style="23"/>
    <col min="9215" max="9215" width="13" style="23" bestFit="1" customWidth="1"/>
    <col min="9216" max="9216" width="43.28515625" style="23" customWidth="1"/>
    <col min="9217" max="9217" width="4.5703125" style="23" bestFit="1" customWidth="1"/>
    <col min="9218" max="9218" width="56.85546875" style="23" customWidth="1"/>
    <col min="9219" max="9219" width="19" style="23" customWidth="1"/>
    <col min="9220" max="9220" width="22.5703125" style="23" customWidth="1"/>
    <col min="9221" max="9221" width="18" style="23" customWidth="1"/>
    <col min="9222" max="9222" width="22.140625" style="23" customWidth="1"/>
    <col min="9223" max="9223" width="14.28515625" style="23" bestFit="1" customWidth="1"/>
    <col min="9224" max="9470" width="11.42578125" style="23"/>
    <col min="9471" max="9471" width="13" style="23" bestFit="1" customWidth="1"/>
    <col min="9472" max="9472" width="43.28515625" style="23" customWidth="1"/>
    <col min="9473" max="9473" width="4.5703125" style="23" bestFit="1" customWidth="1"/>
    <col min="9474" max="9474" width="56.85546875" style="23" customWidth="1"/>
    <col min="9475" max="9475" width="19" style="23" customWidth="1"/>
    <col min="9476" max="9476" width="22.5703125" style="23" customWidth="1"/>
    <col min="9477" max="9477" width="18" style="23" customWidth="1"/>
    <col min="9478" max="9478" width="22.140625" style="23" customWidth="1"/>
    <col min="9479" max="9479" width="14.28515625" style="23" bestFit="1" customWidth="1"/>
    <col min="9480" max="9726" width="11.42578125" style="23"/>
    <col min="9727" max="9727" width="13" style="23" bestFit="1" customWidth="1"/>
    <col min="9728" max="9728" width="43.28515625" style="23" customWidth="1"/>
    <col min="9729" max="9729" width="4.5703125" style="23" bestFit="1" customWidth="1"/>
    <col min="9730" max="9730" width="56.85546875" style="23" customWidth="1"/>
    <col min="9731" max="9731" width="19" style="23" customWidth="1"/>
    <col min="9732" max="9732" width="22.5703125" style="23" customWidth="1"/>
    <col min="9733" max="9733" width="18" style="23" customWidth="1"/>
    <col min="9734" max="9734" width="22.140625" style="23" customWidth="1"/>
    <col min="9735" max="9735" width="14.28515625" style="23" bestFit="1" customWidth="1"/>
    <col min="9736" max="9982" width="11.42578125" style="23"/>
    <col min="9983" max="9983" width="13" style="23" bestFit="1" customWidth="1"/>
    <col min="9984" max="9984" width="43.28515625" style="23" customWidth="1"/>
    <col min="9985" max="9985" width="4.5703125" style="23" bestFit="1" customWidth="1"/>
    <col min="9986" max="9986" width="56.85546875" style="23" customWidth="1"/>
    <col min="9987" max="9987" width="19" style="23" customWidth="1"/>
    <col min="9988" max="9988" width="22.5703125" style="23" customWidth="1"/>
    <col min="9989" max="9989" width="18" style="23" customWidth="1"/>
    <col min="9990" max="9990" width="22.140625" style="23" customWidth="1"/>
    <col min="9991" max="9991" width="14.28515625" style="23" bestFit="1" customWidth="1"/>
    <col min="9992" max="10238" width="11.42578125" style="23"/>
    <col min="10239" max="10239" width="13" style="23" bestFit="1" customWidth="1"/>
    <col min="10240" max="10240" width="43.28515625" style="23" customWidth="1"/>
    <col min="10241" max="10241" width="4.5703125" style="23" bestFit="1" customWidth="1"/>
    <col min="10242" max="10242" width="56.85546875" style="23" customWidth="1"/>
    <col min="10243" max="10243" width="19" style="23" customWidth="1"/>
    <col min="10244" max="10244" width="22.5703125" style="23" customWidth="1"/>
    <col min="10245" max="10245" width="18" style="23" customWidth="1"/>
    <col min="10246" max="10246" width="22.140625" style="23" customWidth="1"/>
    <col min="10247" max="10247" width="14.28515625" style="23" bestFit="1" customWidth="1"/>
    <col min="10248" max="10494" width="11.42578125" style="23"/>
    <col min="10495" max="10495" width="13" style="23" bestFit="1" customWidth="1"/>
    <col min="10496" max="10496" width="43.28515625" style="23" customWidth="1"/>
    <col min="10497" max="10497" width="4.5703125" style="23" bestFit="1" customWidth="1"/>
    <col min="10498" max="10498" width="56.85546875" style="23" customWidth="1"/>
    <col min="10499" max="10499" width="19" style="23" customWidth="1"/>
    <col min="10500" max="10500" width="22.5703125" style="23" customWidth="1"/>
    <col min="10501" max="10501" width="18" style="23" customWidth="1"/>
    <col min="10502" max="10502" width="22.140625" style="23" customWidth="1"/>
    <col min="10503" max="10503" width="14.28515625" style="23" bestFit="1" customWidth="1"/>
    <col min="10504" max="10750" width="11.42578125" style="23"/>
    <col min="10751" max="10751" width="13" style="23" bestFit="1" customWidth="1"/>
    <col min="10752" max="10752" width="43.28515625" style="23" customWidth="1"/>
    <col min="10753" max="10753" width="4.5703125" style="23" bestFit="1" customWidth="1"/>
    <col min="10754" max="10754" width="56.85546875" style="23" customWidth="1"/>
    <col min="10755" max="10755" width="19" style="23" customWidth="1"/>
    <col min="10756" max="10756" width="22.5703125" style="23" customWidth="1"/>
    <col min="10757" max="10757" width="18" style="23" customWidth="1"/>
    <col min="10758" max="10758" width="22.140625" style="23" customWidth="1"/>
    <col min="10759" max="10759" width="14.28515625" style="23" bestFit="1" customWidth="1"/>
    <col min="10760" max="11006" width="11.42578125" style="23"/>
    <col min="11007" max="11007" width="13" style="23" bestFit="1" customWidth="1"/>
    <col min="11008" max="11008" width="43.28515625" style="23" customWidth="1"/>
    <col min="11009" max="11009" width="4.5703125" style="23" bestFit="1" customWidth="1"/>
    <col min="11010" max="11010" width="56.85546875" style="23" customWidth="1"/>
    <col min="11011" max="11011" width="19" style="23" customWidth="1"/>
    <col min="11012" max="11012" width="22.5703125" style="23" customWidth="1"/>
    <col min="11013" max="11013" width="18" style="23" customWidth="1"/>
    <col min="11014" max="11014" width="22.140625" style="23" customWidth="1"/>
    <col min="11015" max="11015" width="14.28515625" style="23" bestFit="1" customWidth="1"/>
    <col min="11016" max="11262" width="11.42578125" style="23"/>
    <col min="11263" max="11263" width="13" style="23" bestFit="1" customWidth="1"/>
    <col min="11264" max="11264" width="43.28515625" style="23" customWidth="1"/>
    <col min="11265" max="11265" width="4.5703125" style="23" bestFit="1" customWidth="1"/>
    <col min="11266" max="11266" width="56.85546875" style="23" customWidth="1"/>
    <col min="11267" max="11267" width="19" style="23" customWidth="1"/>
    <col min="11268" max="11268" width="22.5703125" style="23" customWidth="1"/>
    <col min="11269" max="11269" width="18" style="23" customWidth="1"/>
    <col min="11270" max="11270" width="22.140625" style="23" customWidth="1"/>
    <col min="11271" max="11271" width="14.28515625" style="23" bestFit="1" customWidth="1"/>
    <col min="11272" max="11518" width="11.42578125" style="23"/>
    <col min="11519" max="11519" width="13" style="23" bestFit="1" customWidth="1"/>
    <col min="11520" max="11520" width="43.28515625" style="23" customWidth="1"/>
    <col min="11521" max="11521" width="4.5703125" style="23" bestFit="1" customWidth="1"/>
    <col min="11522" max="11522" width="56.85546875" style="23" customWidth="1"/>
    <col min="11523" max="11523" width="19" style="23" customWidth="1"/>
    <col min="11524" max="11524" width="22.5703125" style="23" customWidth="1"/>
    <col min="11525" max="11525" width="18" style="23" customWidth="1"/>
    <col min="11526" max="11526" width="22.140625" style="23" customWidth="1"/>
    <col min="11527" max="11527" width="14.28515625" style="23" bestFit="1" customWidth="1"/>
    <col min="11528" max="11774" width="11.42578125" style="23"/>
    <col min="11775" max="11775" width="13" style="23" bestFit="1" customWidth="1"/>
    <col min="11776" max="11776" width="43.28515625" style="23" customWidth="1"/>
    <col min="11777" max="11777" width="4.5703125" style="23" bestFit="1" customWidth="1"/>
    <col min="11778" max="11778" width="56.85546875" style="23" customWidth="1"/>
    <col min="11779" max="11779" width="19" style="23" customWidth="1"/>
    <col min="11780" max="11780" width="22.5703125" style="23" customWidth="1"/>
    <col min="11781" max="11781" width="18" style="23" customWidth="1"/>
    <col min="11782" max="11782" width="22.140625" style="23" customWidth="1"/>
    <col min="11783" max="11783" width="14.28515625" style="23" bestFit="1" customWidth="1"/>
    <col min="11784" max="12030" width="11.42578125" style="23"/>
    <col min="12031" max="12031" width="13" style="23" bestFit="1" customWidth="1"/>
    <col min="12032" max="12032" width="43.28515625" style="23" customWidth="1"/>
    <col min="12033" max="12033" width="4.5703125" style="23" bestFit="1" customWidth="1"/>
    <col min="12034" max="12034" width="56.85546875" style="23" customWidth="1"/>
    <col min="12035" max="12035" width="19" style="23" customWidth="1"/>
    <col min="12036" max="12036" width="22.5703125" style="23" customWidth="1"/>
    <col min="12037" max="12037" width="18" style="23" customWidth="1"/>
    <col min="12038" max="12038" width="22.140625" style="23" customWidth="1"/>
    <col min="12039" max="12039" width="14.28515625" style="23" bestFit="1" customWidth="1"/>
    <col min="12040" max="12286" width="11.42578125" style="23"/>
    <col min="12287" max="12287" width="13" style="23" bestFit="1" customWidth="1"/>
    <col min="12288" max="12288" width="43.28515625" style="23" customWidth="1"/>
    <col min="12289" max="12289" width="4.5703125" style="23" bestFit="1" customWidth="1"/>
    <col min="12290" max="12290" width="56.85546875" style="23" customWidth="1"/>
    <col min="12291" max="12291" width="19" style="23" customWidth="1"/>
    <col min="12292" max="12292" width="22.5703125" style="23" customWidth="1"/>
    <col min="12293" max="12293" width="18" style="23" customWidth="1"/>
    <col min="12294" max="12294" width="22.140625" style="23" customWidth="1"/>
    <col min="12295" max="12295" width="14.28515625" style="23" bestFit="1" customWidth="1"/>
    <col min="12296" max="12542" width="11.42578125" style="23"/>
    <col min="12543" max="12543" width="13" style="23" bestFit="1" customWidth="1"/>
    <col min="12544" max="12544" width="43.28515625" style="23" customWidth="1"/>
    <col min="12545" max="12545" width="4.5703125" style="23" bestFit="1" customWidth="1"/>
    <col min="12546" max="12546" width="56.85546875" style="23" customWidth="1"/>
    <col min="12547" max="12547" width="19" style="23" customWidth="1"/>
    <col min="12548" max="12548" width="22.5703125" style="23" customWidth="1"/>
    <col min="12549" max="12549" width="18" style="23" customWidth="1"/>
    <col min="12550" max="12550" width="22.140625" style="23" customWidth="1"/>
    <col min="12551" max="12551" width="14.28515625" style="23" bestFit="1" customWidth="1"/>
    <col min="12552" max="12798" width="11.42578125" style="23"/>
    <col min="12799" max="12799" width="13" style="23" bestFit="1" customWidth="1"/>
    <col min="12800" max="12800" width="43.28515625" style="23" customWidth="1"/>
    <col min="12801" max="12801" width="4.5703125" style="23" bestFit="1" customWidth="1"/>
    <col min="12802" max="12802" width="56.85546875" style="23" customWidth="1"/>
    <col min="12803" max="12803" width="19" style="23" customWidth="1"/>
    <col min="12804" max="12804" width="22.5703125" style="23" customWidth="1"/>
    <col min="12805" max="12805" width="18" style="23" customWidth="1"/>
    <col min="12806" max="12806" width="22.140625" style="23" customWidth="1"/>
    <col min="12807" max="12807" width="14.28515625" style="23" bestFit="1" customWidth="1"/>
    <col min="12808" max="13054" width="11.42578125" style="23"/>
    <col min="13055" max="13055" width="13" style="23" bestFit="1" customWidth="1"/>
    <col min="13056" max="13056" width="43.28515625" style="23" customWidth="1"/>
    <col min="13057" max="13057" width="4.5703125" style="23" bestFit="1" customWidth="1"/>
    <col min="13058" max="13058" width="56.85546875" style="23" customWidth="1"/>
    <col min="13059" max="13059" width="19" style="23" customWidth="1"/>
    <col min="13060" max="13060" width="22.5703125" style="23" customWidth="1"/>
    <col min="13061" max="13061" width="18" style="23" customWidth="1"/>
    <col min="13062" max="13062" width="22.140625" style="23" customWidth="1"/>
    <col min="13063" max="13063" width="14.28515625" style="23" bestFit="1" customWidth="1"/>
    <col min="13064" max="13310" width="11.42578125" style="23"/>
    <col min="13311" max="13311" width="13" style="23" bestFit="1" customWidth="1"/>
    <col min="13312" max="13312" width="43.28515625" style="23" customWidth="1"/>
    <col min="13313" max="13313" width="4.5703125" style="23" bestFit="1" customWidth="1"/>
    <col min="13314" max="13314" width="56.85546875" style="23" customWidth="1"/>
    <col min="13315" max="13315" width="19" style="23" customWidth="1"/>
    <col min="13316" max="13316" width="22.5703125" style="23" customWidth="1"/>
    <col min="13317" max="13317" width="18" style="23" customWidth="1"/>
    <col min="13318" max="13318" width="22.140625" style="23" customWidth="1"/>
    <col min="13319" max="13319" width="14.28515625" style="23" bestFit="1" customWidth="1"/>
    <col min="13320" max="13566" width="11.42578125" style="23"/>
    <col min="13567" max="13567" width="13" style="23" bestFit="1" customWidth="1"/>
    <col min="13568" max="13568" width="43.28515625" style="23" customWidth="1"/>
    <col min="13569" max="13569" width="4.5703125" style="23" bestFit="1" customWidth="1"/>
    <col min="13570" max="13570" width="56.85546875" style="23" customWidth="1"/>
    <col min="13571" max="13571" width="19" style="23" customWidth="1"/>
    <col min="13572" max="13572" width="22.5703125" style="23" customWidth="1"/>
    <col min="13573" max="13573" width="18" style="23" customWidth="1"/>
    <col min="13574" max="13574" width="22.140625" style="23" customWidth="1"/>
    <col min="13575" max="13575" width="14.28515625" style="23" bestFit="1" customWidth="1"/>
    <col min="13576" max="13822" width="11.42578125" style="23"/>
    <col min="13823" max="13823" width="13" style="23" bestFit="1" customWidth="1"/>
    <col min="13824" max="13824" width="43.28515625" style="23" customWidth="1"/>
    <col min="13825" max="13825" width="4.5703125" style="23" bestFit="1" customWidth="1"/>
    <col min="13826" max="13826" width="56.85546875" style="23" customWidth="1"/>
    <col min="13827" max="13827" width="19" style="23" customWidth="1"/>
    <col min="13828" max="13828" width="22.5703125" style="23" customWidth="1"/>
    <col min="13829" max="13829" width="18" style="23" customWidth="1"/>
    <col min="13830" max="13830" width="22.140625" style="23" customWidth="1"/>
    <col min="13831" max="13831" width="14.28515625" style="23" bestFit="1" customWidth="1"/>
    <col min="13832" max="14078" width="11.42578125" style="23"/>
    <col min="14079" max="14079" width="13" style="23" bestFit="1" customWidth="1"/>
    <col min="14080" max="14080" width="43.28515625" style="23" customWidth="1"/>
    <col min="14081" max="14081" width="4.5703125" style="23" bestFit="1" customWidth="1"/>
    <col min="14082" max="14082" width="56.85546875" style="23" customWidth="1"/>
    <col min="14083" max="14083" width="19" style="23" customWidth="1"/>
    <col min="14084" max="14084" width="22.5703125" style="23" customWidth="1"/>
    <col min="14085" max="14085" width="18" style="23" customWidth="1"/>
    <col min="14086" max="14086" width="22.140625" style="23" customWidth="1"/>
    <col min="14087" max="14087" width="14.28515625" style="23" bestFit="1" customWidth="1"/>
    <col min="14088" max="14334" width="11.42578125" style="23"/>
    <col min="14335" max="14335" width="13" style="23" bestFit="1" customWidth="1"/>
    <col min="14336" max="14336" width="43.28515625" style="23" customWidth="1"/>
    <col min="14337" max="14337" width="4.5703125" style="23" bestFit="1" customWidth="1"/>
    <col min="14338" max="14338" width="56.85546875" style="23" customWidth="1"/>
    <col min="14339" max="14339" width="19" style="23" customWidth="1"/>
    <col min="14340" max="14340" width="22.5703125" style="23" customWidth="1"/>
    <col min="14341" max="14341" width="18" style="23" customWidth="1"/>
    <col min="14342" max="14342" width="22.140625" style="23" customWidth="1"/>
    <col min="14343" max="14343" width="14.28515625" style="23" bestFit="1" customWidth="1"/>
    <col min="14344" max="14590" width="11.42578125" style="23"/>
    <col min="14591" max="14591" width="13" style="23" bestFit="1" customWidth="1"/>
    <col min="14592" max="14592" width="43.28515625" style="23" customWidth="1"/>
    <col min="14593" max="14593" width="4.5703125" style="23" bestFit="1" customWidth="1"/>
    <col min="14594" max="14594" width="56.85546875" style="23" customWidth="1"/>
    <col min="14595" max="14595" width="19" style="23" customWidth="1"/>
    <col min="14596" max="14596" width="22.5703125" style="23" customWidth="1"/>
    <col min="14597" max="14597" width="18" style="23" customWidth="1"/>
    <col min="14598" max="14598" width="22.140625" style="23" customWidth="1"/>
    <col min="14599" max="14599" width="14.28515625" style="23" bestFit="1" customWidth="1"/>
    <col min="14600" max="14846" width="11.42578125" style="23"/>
    <col min="14847" max="14847" width="13" style="23" bestFit="1" customWidth="1"/>
    <col min="14848" max="14848" width="43.28515625" style="23" customWidth="1"/>
    <col min="14849" max="14849" width="4.5703125" style="23" bestFit="1" customWidth="1"/>
    <col min="14850" max="14850" width="56.85546875" style="23" customWidth="1"/>
    <col min="14851" max="14851" width="19" style="23" customWidth="1"/>
    <col min="14852" max="14852" width="22.5703125" style="23" customWidth="1"/>
    <col min="14853" max="14853" width="18" style="23" customWidth="1"/>
    <col min="14854" max="14854" width="22.140625" style="23" customWidth="1"/>
    <col min="14855" max="14855" width="14.28515625" style="23" bestFit="1" customWidth="1"/>
    <col min="14856" max="15102" width="11.42578125" style="23"/>
    <col min="15103" max="15103" width="13" style="23" bestFit="1" customWidth="1"/>
    <col min="15104" max="15104" width="43.28515625" style="23" customWidth="1"/>
    <col min="15105" max="15105" width="4.5703125" style="23" bestFit="1" customWidth="1"/>
    <col min="15106" max="15106" width="56.85546875" style="23" customWidth="1"/>
    <col min="15107" max="15107" width="19" style="23" customWidth="1"/>
    <col min="15108" max="15108" width="22.5703125" style="23" customWidth="1"/>
    <col min="15109" max="15109" width="18" style="23" customWidth="1"/>
    <col min="15110" max="15110" width="22.140625" style="23" customWidth="1"/>
    <col min="15111" max="15111" width="14.28515625" style="23" bestFit="1" customWidth="1"/>
    <col min="15112" max="15358" width="11.42578125" style="23"/>
    <col min="15359" max="15359" width="13" style="23" bestFit="1" customWidth="1"/>
    <col min="15360" max="15360" width="43.28515625" style="23" customWidth="1"/>
    <col min="15361" max="15361" width="4.5703125" style="23" bestFit="1" customWidth="1"/>
    <col min="15362" max="15362" width="56.85546875" style="23" customWidth="1"/>
    <col min="15363" max="15363" width="19" style="23" customWidth="1"/>
    <col min="15364" max="15364" width="22.5703125" style="23" customWidth="1"/>
    <col min="15365" max="15365" width="18" style="23" customWidth="1"/>
    <col min="15366" max="15366" width="22.140625" style="23" customWidth="1"/>
    <col min="15367" max="15367" width="14.28515625" style="23" bestFit="1" customWidth="1"/>
    <col min="15368" max="15614" width="11.42578125" style="23"/>
    <col min="15615" max="15615" width="13" style="23" bestFit="1" customWidth="1"/>
    <col min="15616" max="15616" width="43.28515625" style="23" customWidth="1"/>
    <col min="15617" max="15617" width="4.5703125" style="23" bestFit="1" customWidth="1"/>
    <col min="15618" max="15618" width="56.85546875" style="23" customWidth="1"/>
    <col min="15619" max="15619" width="19" style="23" customWidth="1"/>
    <col min="15620" max="15620" width="22.5703125" style="23" customWidth="1"/>
    <col min="15621" max="15621" width="18" style="23" customWidth="1"/>
    <col min="15622" max="15622" width="22.140625" style="23" customWidth="1"/>
    <col min="15623" max="15623" width="14.28515625" style="23" bestFit="1" customWidth="1"/>
    <col min="15624" max="15870" width="11.42578125" style="23"/>
    <col min="15871" max="15871" width="13" style="23" bestFit="1" customWidth="1"/>
    <col min="15872" max="15872" width="43.28515625" style="23" customWidth="1"/>
    <col min="15873" max="15873" width="4.5703125" style="23" bestFit="1" customWidth="1"/>
    <col min="15874" max="15874" width="56.85546875" style="23" customWidth="1"/>
    <col min="15875" max="15875" width="19" style="23" customWidth="1"/>
    <col min="15876" max="15876" width="22.5703125" style="23" customWidth="1"/>
    <col min="15877" max="15877" width="18" style="23" customWidth="1"/>
    <col min="15878" max="15878" width="22.140625" style="23" customWidth="1"/>
    <col min="15879" max="15879" width="14.28515625" style="23" bestFit="1" customWidth="1"/>
    <col min="15880" max="16126" width="11.42578125" style="23"/>
    <col min="16127" max="16127" width="13" style="23" bestFit="1" customWidth="1"/>
    <col min="16128" max="16128" width="43.28515625" style="23" customWidth="1"/>
    <col min="16129" max="16129" width="4.5703125" style="23" bestFit="1" customWidth="1"/>
    <col min="16130" max="16130" width="56.85546875" style="23" customWidth="1"/>
    <col min="16131" max="16131" width="19" style="23" customWidth="1"/>
    <col min="16132" max="16132" width="22.5703125" style="23" customWidth="1"/>
    <col min="16133" max="16133" width="18" style="23" customWidth="1"/>
    <col min="16134" max="16134" width="22.140625" style="23" customWidth="1"/>
    <col min="16135" max="16135" width="14.28515625" style="23" bestFit="1" customWidth="1"/>
    <col min="16136" max="16384" width="11.42578125" style="23"/>
  </cols>
  <sheetData>
    <row r="1" spans="1:13" x14ac:dyDescent="0.25">
      <c r="G1" s="19" t="s">
        <v>76</v>
      </c>
      <c r="H1" s="19" t="s">
        <v>76</v>
      </c>
      <c r="I1" s="19" t="s">
        <v>76</v>
      </c>
      <c r="J1" s="19" t="s">
        <v>76</v>
      </c>
      <c r="K1" s="19" t="s">
        <v>76</v>
      </c>
      <c r="L1" s="19" t="s">
        <v>76</v>
      </c>
      <c r="M1" s="19" t="s">
        <v>76</v>
      </c>
    </row>
    <row r="2" spans="1:13" ht="47.25" x14ac:dyDescent="0.25">
      <c r="A2" s="24" t="s">
        <v>81</v>
      </c>
      <c r="B2" s="24" t="s">
        <v>80</v>
      </c>
      <c r="C2" s="24" t="s">
        <v>79</v>
      </c>
      <c r="D2" s="24" t="s">
        <v>78</v>
      </c>
      <c r="E2" s="24" t="s">
        <v>588</v>
      </c>
      <c r="F2" s="24" t="s">
        <v>176</v>
      </c>
      <c r="G2" s="43" t="s">
        <v>189</v>
      </c>
      <c r="H2" s="43" t="s">
        <v>186</v>
      </c>
      <c r="I2" s="44" t="s">
        <v>187</v>
      </c>
      <c r="J2" s="43" t="s">
        <v>188</v>
      </c>
      <c r="K2" s="43" t="s">
        <v>190</v>
      </c>
      <c r="L2" s="43" t="s">
        <v>191</v>
      </c>
      <c r="M2" s="43" t="s">
        <v>192</v>
      </c>
    </row>
    <row r="3" spans="1:13" ht="409.5" x14ac:dyDescent="0.25">
      <c r="A3" s="25" t="s">
        <v>55</v>
      </c>
      <c r="B3" s="26" t="s">
        <v>54</v>
      </c>
      <c r="C3" s="27" t="s">
        <v>82</v>
      </c>
      <c r="D3" s="26" t="s">
        <v>83</v>
      </c>
      <c r="E3" s="26" t="s">
        <v>84</v>
      </c>
      <c r="F3" s="26" t="s">
        <v>85</v>
      </c>
      <c r="G3" s="28" t="s">
        <v>450</v>
      </c>
      <c r="H3" s="54" t="s">
        <v>402</v>
      </c>
      <c r="I3" s="54"/>
      <c r="J3" s="54" t="s">
        <v>504</v>
      </c>
      <c r="K3" s="54" t="s">
        <v>509</v>
      </c>
      <c r="L3" s="70" t="s">
        <v>593</v>
      </c>
      <c r="M3" s="54" t="s">
        <v>515</v>
      </c>
    </row>
    <row r="4" spans="1:13" ht="315" x14ac:dyDescent="0.25">
      <c r="A4" s="25" t="s">
        <v>55</v>
      </c>
      <c r="B4" s="26" t="s">
        <v>54</v>
      </c>
      <c r="C4" s="27" t="s">
        <v>86</v>
      </c>
      <c r="D4" s="26" t="s">
        <v>377</v>
      </c>
      <c r="E4" s="26" t="s">
        <v>88</v>
      </c>
      <c r="F4" s="26" t="s">
        <v>85</v>
      </c>
      <c r="G4" s="28"/>
      <c r="H4" s="54" t="s">
        <v>391</v>
      </c>
      <c r="I4" s="54"/>
      <c r="J4" s="54"/>
      <c r="K4" s="54"/>
      <c r="L4" s="54"/>
      <c r="M4" s="54"/>
    </row>
    <row r="5" spans="1:13" ht="225" x14ac:dyDescent="0.25">
      <c r="A5" s="25" t="s">
        <v>55</v>
      </c>
      <c r="B5" s="26" t="s">
        <v>54</v>
      </c>
      <c r="C5" s="27" t="s">
        <v>89</v>
      </c>
      <c r="D5" s="26" t="s">
        <v>90</v>
      </c>
      <c r="E5" s="26" t="s">
        <v>91</v>
      </c>
      <c r="F5" s="26" t="s">
        <v>85</v>
      </c>
      <c r="G5" s="28"/>
      <c r="H5" s="54" t="s">
        <v>392</v>
      </c>
      <c r="I5" s="54"/>
      <c r="J5" s="54"/>
      <c r="K5" s="54"/>
      <c r="L5" s="54"/>
      <c r="M5" s="54"/>
    </row>
    <row r="6" spans="1:13" ht="225" x14ac:dyDescent="0.25">
      <c r="A6" s="25" t="s">
        <v>55</v>
      </c>
      <c r="B6" s="26" t="s">
        <v>54</v>
      </c>
      <c r="C6" s="27" t="s">
        <v>92</v>
      </c>
      <c r="D6" s="26" t="s">
        <v>93</v>
      </c>
      <c r="E6" s="26" t="s">
        <v>94</v>
      </c>
      <c r="F6" s="25" t="s">
        <v>95</v>
      </c>
      <c r="G6" s="28"/>
      <c r="H6" s="54" t="s">
        <v>392</v>
      </c>
      <c r="I6" s="54"/>
      <c r="J6" s="54"/>
      <c r="K6" s="54"/>
      <c r="L6" s="54"/>
      <c r="M6" s="54"/>
    </row>
    <row r="7" spans="1:13" ht="94.5" x14ac:dyDescent="0.25">
      <c r="A7" s="25" t="s">
        <v>55</v>
      </c>
      <c r="B7" s="26" t="s">
        <v>54</v>
      </c>
      <c r="C7" s="27" t="s">
        <v>96</v>
      </c>
      <c r="D7" s="26" t="s">
        <v>97</v>
      </c>
      <c r="E7" s="26" t="s">
        <v>98</v>
      </c>
      <c r="F7" s="26" t="s">
        <v>95</v>
      </c>
      <c r="G7" s="28"/>
      <c r="H7" s="54" t="s">
        <v>393</v>
      </c>
      <c r="I7" s="54"/>
      <c r="J7" s="54"/>
      <c r="K7" s="54"/>
      <c r="L7" s="54"/>
      <c r="M7" s="54"/>
    </row>
    <row r="8" spans="1:13" ht="94.5" x14ac:dyDescent="0.25">
      <c r="A8" s="25" t="s">
        <v>55</v>
      </c>
      <c r="B8" s="26" t="s">
        <v>54</v>
      </c>
      <c r="C8" s="27" t="s">
        <v>99</v>
      </c>
      <c r="D8" s="26" t="s">
        <v>100</v>
      </c>
      <c r="E8" s="26" t="s">
        <v>101</v>
      </c>
      <c r="F8" s="26" t="s">
        <v>95</v>
      </c>
      <c r="G8" s="28"/>
      <c r="H8" s="54"/>
      <c r="I8" s="54"/>
      <c r="J8" s="54"/>
      <c r="K8" s="54"/>
      <c r="L8" s="54"/>
      <c r="M8" s="54"/>
    </row>
    <row r="9" spans="1:13" ht="110.25" x14ac:dyDescent="0.25">
      <c r="A9" s="25" t="s">
        <v>55</v>
      </c>
      <c r="B9" s="26" t="s">
        <v>54</v>
      </c>
      <c r="C9" s="27" t="s">
        <v>102</v>
      </c>
      <c r="D9" s="26" t="s">
        <v>103</v>
      </c>
      <c r="E9" s="26" t="s">
        <v>104</v>
      </c>
      <c r="F9" s="26" t="s">
        <v>95</v>
      </c>
      <c r="G9" s="28"/>
      <c r="H9" s="54" t="s">
        <v>394</v>
      </c>
      <c r="I9" s="54"/>
      <c r="J9" s="54"/>
      <c r="K9" s="54"/>
      <c r="L9" s="54"/>
      <c r="M9" s="54"/>
    </row>
    <row r="10" spans="1:13" ht="210" x14ac:dyDescent="0.25">
      <c r="A10" s="25" t="s">
        <v>55</v>
      </c>
      <c r="B10" s="26" t="s">
        <v>54</v>
      </c>
      <c r="C10" s="27" t="s">
        <v>105</v>
      </c>
      <c r="D10" s="26" t="s">
        <v>106</v>
      </c>
      <c r="E10" s="26" t="s">
        <v>107</v>
      </c>
      <c r="F10" s="26" t="s">
        <v>108</v>
      </c>
      <c r="G10" s="28"/>
      <c r="H10" s="54" t="s">
        <v>395</v>
      </c>
      <c r="I10" s="54"/>
      <c r="J10" s="54"/>
      <c r="K10" s="54"/>
      <c r="L10" s="54"/>
      <c r="M10" s="54"/>
    </row>
    <row r="11" spans="1:13" ht="409.5" x14ac:dyDescent="0.25">
      <c r="A11" s="29" t="s">
        <v>42</v>
      </c>
      <c r="B11" s="30" t="s">
        <v>437</v>
      </c>
      <c r="C11" s="31" t="s">
        <v>109</v>
      </c>
      <c r="D11" s="30" t="s">
        <v>111</v>
      </c>
      <c r="E11" s="30" t="s">
        <v>112</v>
      </c>
      <c r="F11" s="30" t="s">
        <v>85</v>
      </c>
      <c r="G11" s="28" t="s">
        <v>451</v>
      </c>
      <c r="H11" s="54" t="s">
        <v>403</v>
      </c>
      <c r="I11" s="69"/>
      <c r="J11" s="54"/>
      <c r="K11" s="54"/>
      <c r="L11" s="54" t="s">
        <v>594</v>
      </c>
      <c r="M11" s="54" t="s">
        <v>516</v>
      </c>
    </row>
    <row r="12" spans="1:13" ht="236.25" x14ac:dyDescent="0.25">
      <c r="A12" s="29" t="s">
        <v>42</v>
      </c>
      <c r="B12" s="30" t="s">
        <v>437</v>
      </c>
      <c r="C12" s="31" t="s">
        <v>110</v>
      </c>
      <c r="D12" s="30" t="s">
        <v>114</v>
      </c>
      <c r="E12" s="30" t="s">
        <v>115</v>
      </c>
      <c r="F12" s="30" t="s">
        <v>85</v>
      </c>
      <c r="G12" s="28" t="s">
        <v>452</v>
      </c>
      <c r="H12" s="54" t="s">
        <v>404</v>
      </c>
      <c r="I12" s="54"/>
      <c r="J12" s="54"/>
      <c r="K12" s="54" t="s">
        <v>595</v>
      </c>
      <c r="L12" s="54" t="s">
        <v>414</v>
      </c>
      <c r="M12" s="54" t="s">
        <v>517</v>
      </c>
    </row>
    <row r="13" spans="1:13" ht="173.25" x14ac:dyDescent="0.25">
      <c r="A13" s="29" t="s">
        <v>42</v>
      </c>
      <c r="B13" s="30" t="s">
        <v>437</v>
      </c>
      <c r="C13" s="31" t="s">
        <v>113</v>
      </c>
      <c r="D13" s="30" t="s">
        <v>117</v>
      </c>
      <c r="E13" s="30" t="s">
        <v>118</v>
      </c>
      <c r="F13" s="30" t="s">
        <v>85</v>
      </c>
      <c r="G13" s="28" t="s">
        <v>453</v>
      </c>
      <c r="H13" s="54" t="s">
        <v>405</v>
      </c>
      <c r="I13" s="54"/>
      <c r="J13" s="54" t="s">
        <v>596</v>
      </c>
      <c r="K13" s="54"/>
      <c r="L13" s="54" t="s">
        <v>415</v>
      </c>
      <c r="M13" s="54" t="s">
        <v>518</v>
      </c>
    </row>
    <row r="14" spans="1:13" ht="195" x14ac:dyDescent="0.25">
      <c r="A14" s="29" t="s">
        <v>42</v>
      </c>
      <c r="B14" s="30" t="s">
        <v>437</v>
      </c>
      <c r="C14" s="31" t="s">
        <v>116</v>
      </c>
      <c r="D14" s="30" t="s">
        <v>120</v>
      </c>
      <c r="E14" s="30" t="s">
        <v>597</v>
      </c>
      <c r="F14" s="30" t="s">
        <v>122</v>
      </c>
      <c r="G14" s="28" t="s">
        <v>375</v>
      </c>
      <c r="H14" s="54"/>
      <c r="I14" s="54"/>
      <c r="J14" s="54"/>
      <c r="K14" s="54" t="s">
        <v>510</v>
      </c>
      <c r="L14" s="70" t="s">
        <v>598</v>
      </c>
      <c r="M14" s="54" t="s">
        <v>599</v>
      </c>
    </row>
    <row r="15" spans="1:13" ht="141.75" x14ac:dyDescent="0.25">
      <c r="A15" s="29" t="s">
        <v>42</v>
      </c>
      <c r="B15" s="30" t="s">
        <v>437</v>
      </c>
      <c r="C15" s="31" t="s">
        <v>119</v>
      </c>
      <c r="D15" s="30" t="s">
        <v>124</v>
      </c>
      <c r="E15" s="30" t="s">
        <v>600</v>
      </c>
      <c r="F15" s="30" t="s">
        <v>126</v>
      </c>
      <c r="G15" s="28"/>
      <c r="H15" s="54"/>
      <c r="I15" s="54"/>
      <c r="J15" s="54"/>
      <c r="K15" s="54"/>
      <c r="L15" s="54"/>
      <c r="M15" s="54"/>
    </row>
    <row r="16" spans="1:13" ht="141.75" x14ac:dyDescent="0.25">
      <c r="A16" s="29" t="s">
        <v>42</v>
      </c>
      <c r="B16" s="30" t="s">
        <v>437</v>
      </c>
      <c r="C16" s="31" t="s">
        <v>123</v>
      </c>
      <c r="D16" s="30" t="s">
        <v>128</v>
      </c>
      <c r="E16" s="30" t="s">
        <v>129</v>
      </c>
      <c r="F16" s="30" t="s">
        <v>122</v>
      </c>
      <c r="G16" s="28"/>
      <c r="H16" s="54"/>
      <c r="I16" s="54"/>
      <c r="J16" s="54"/>
      <c r="K16" s="54"/>
      <c r="L16" s="54"/>
      <c r="M16" s="54"/>
    </row>
    <row r="17" spans="1:13" ht="409.5" x14ac:dyDescent="0.25">
      <c r="A17" s="32" t="s">
        <v>31</v>
      </c>
      <c r="B17" s="33" t="s">
        <v>601</v>
      </c>
      <c r="C17" s="34" t="s">
        <v>127</v>
      </c>
      <c r="D17" s="33" t="s">
        <v>131</v>
      </c>
      <c r="E17" s="33" t="s">
        <v>132</v>
      </c>
      <c r="F17" s="33" t="s">
        <v>85</v>
      </c>
      <c r="G17" s="28"/>
      <c r="H17" s="54" t="s">
        <v>406</v>
      </c>
      <c r="I17" s="54"/>
      <c r="J17" s="54"/>
      <c r="K17" s="54"/>
      <c r="L17" s="54"/>
      <c r="M17" s="54"/>
    </row>
    <row r="18" spans="1:13" ht="409.5" x14ac:dyDescent="0.25">
      <c r="A18" s="32" t="s">
        <v>31</v>
      </c>
      <c r="B18" s="33" t="s">
        <v>601</v>
      </c>
      <c r="C18" s="34" t="s">
        <v>130</v>
      </c>
      <c r="D18" s="33" t="s">
        <v>134</v>
      </c>
      <c r="E18" s="33" t="s">
        <v>135</v>
      </c>
      <c r="F18" s="33" t="s">
        <v>85</v>
      </c>
      <c r="G18" s="28" t="s">
        <v>454</v>
      </c>
      <c r="H18" s="54" t="s">
        <v>407</v>
      </c>
      <c r="I18" s="54"/>
      <c r="J18" s="54" t="s">
        <v>602</v>
      </c>
      <c r="K18" s="54" t="s">
        <v>603</v>
      </c>
      <c r="L18" s="70" t="s">
        <v>416</v>
      </c>
      <c r="M18" s="54" t="s">
        <v>519</v>
      </c>
    </row>
    <row r="19" spans="1:13" ht="409.5" x14ac:dyDescent="0.25">
      <c r="A19" s="32" t="s">
        <v>31</v>
      </c>
      <c r="B19" s="33" t="s">
        <v>601</v>
      </c>
      <c r="C19" s="34" t="s">
        <v>133</v>
      </c>
      <c r="D19" s="33" t="s">
        <v>137</v>
      </c>
      <c r="E19" s="33" t="s">
        <v>138</v>
      </c>
      <c r="F19" s="33" t="s">
        <v>85</v>
      </c>
      <c r="G19" s="54" t="s">
        <v>449</v>
      </c>
      <c r="H19" s="54" t="s">
        <v>408</v>
      </c>
      <c r="I19" s="54"/>
      <c r="J19" s="54" t="s">
        <v>604</v>
      </c>
      <c r="K19" s="54" t="s">
        <v>605</v>
      </c>
      <c r="L19" s="70" t="s">
        <v>606</v>
      </c>
      <c r="M19" s="54" t="s">
        <v>520</v>
      </c>
    </row>
    <row r="20" spans="1:13" ht="360" x14ac:dyDescent="0.25">
      <c r="A20" s="32" t="s">
        <v>31</v>
      </c>
      <c r="B20" s="33" t="s">
        <v>601</v>
      </c>
      <c r="C20" s="34" t="s">
        <v>136</v>
      </c>
      <c r="D20" s="33" t="s">
        <v>140</v>
      </c>
      <c r="E20" s="33" t="s">
        <v>141</v>
      </c>
      <c r="F20" s="33" t="s">
        <v>85</v>
      </c>
      <c r="G20" s="28" t="s">
        <v>455</v>
      </c>
      <c r="H20" s="54" t="s">
        <v>409</v>
      </c>
      <c r="I20" s="54"/>
      <c r="J20" s="54" t="s">
        <v>607</v>
      </c>
      <c r="K20" s="54" t="s">
        <v>511</v>
      </c>
      <c r="L20" s="70" t="s">
        <v>608</v>
      </c>
      <c r="M20" s="54" t="s">
        <v>599</v>
      </c>
    </row>
    <row r="21" spans="1:13" ht="409.5" x14ac:dyDescent="0.25">
      <c r="A21" s="32" t="s">
        <v>31</v>
      </c>
      <c r="B21" s="33" t="s">
        <v>601</v>
      </c>
      <c r="C21" s="34" t="s">
        <v>139</v>
      </c>
      <c r="D21" s="33" t="s">
        <v>143</v>
      </c>
      <c r="E21" s="33" t="s">
        <v>144</v>
      </c>
      <c r="F21" s="33" t="s">
        <v>85</v>
      </c>
      <c r="G21" s="38" t="s">
        <v>456</v>
      </c>
      <c r="H21" s="54" t="s">
        <v>410</v>
      </c>
      <c r="I21" s="54" t="s">
        <v>383</v>
      </c>
      <c r="J21" s="54"/>
      <c r="K21" s="54"/>
      <c r="L21" s="83" t="s">
        <v>514</v>
      </c>
      <c r="M21" s="54" t="s">
        <v>521</v>
      </c>
    </row>
    <row r="22" spans="1:13" ht="409.5" x14ac:dyDescent="0.25">
      <c r="A22" s="35" t="s">
        <v>16</v>
      </c>
      <c r="B22" s="36" t="s">
        <v>15</v>
      </c>
      <c r="C22" s="37" t="s">
        <v>142</v>
      </c>
      <c r="D22" s="36" t="s">
        <v>146</v>
      </c>
      <c r="E22" s="36" t="s">
        <v>147</v>
      </c>
      <c r="F22" s="36" t="s">
        <v>85</v>
      </c>
      <c r="G22" s="28" t="s">
        <v>457</v>
      </c>
      <c r="H22" s="54" t="s">
        <v>396</v>
      </c>
      <c r="I22" s="54" t="s">
        <v>384</v>
      </c>
      <c r="J22" s="54"/>
      <c r="K22" s="54"/>
      <c r="L22" s="70" t="s">
        <v>417</v>
      </c>
      <c r="M22" s="54" t="s">
        <v>522</v>
      </c>
    </row>
    <row r="23" spans="1:13" ht="409.5" x14ac:dyDescent="0.25">
      <c r="A23" s="35" t="s">
        <v>16</v>
      </c>
      <c r="B23" s="36" t="s">
        <v>15</v>
      </c>
      <c r="C23" s="37" t="s">
        <v>145</v>
      </c>
      <c r="D23" s="36" t="s">
        <v>149</v>
      </c>
      <c r="E23" s="36" t="s">
        <v>150</v>
      </c>
      <c r="F23" s="36" t="s">
        <v>85</v>
      </c>
      <c r="G23" s="28" t="s">
        <v>458</v>
      </c>
      <c r="H23" s="55" t="s">
        <v>397</v>
      </c>
      <c r="I23" s="55" t="s">
        <v>385</v>
      </c>
      <c r="J23" s="55" t="s">
        <v>505</v>
      </c>
      <c r="K23" s="55"/>
      <c r="L23" s="70" t="s">
        <v>418</v>
      </c>
      <c r="M23" s="55" t="s">
        <v>523</v>
      </c>
    </row>
    <row r="24" spans="1:13" ht="330" x14ac:dyDescent="0.25">
      <c r="A24" s="35" t="s">
        <v>16</v>
      </c>
      <c r="B24" s="36" t="s">
        <v>15</v>
      </c>
      <c r="C24" s="37" t="s">
        <v>148</v>
      </c>
      <c r="D24" s="36" t="s">
        <v>152</v>
      </c>
      <c r="E24" s="36" t="s">
        <v>153</v>
      </c>
      <c r="F24" s="36" t="s">
        <v>85</v>
      </c>
      <c r="G24" s="28"/>
      <c r="H24" s="54" t="s">
        <v>411</v>
      </c>
      <c r="I24" s="54" t="s">
        <v>386</v>
      </c>
      <c r="J24" s="54"/>
      <c r="K24" s="54" t="s">
        <v>512</v>
      </c>
      <c r="L24" s="54"/>
      <c r="M24" s="54"/>
    </row>
    <row r="25" spans="1:13" ht="300" x14ac:dyDescent="0.25">
      <c r="A25" s="35" t="s">
        <v>16</v>
      </c>
      <c r="B25" s="36" t="s">
        <v>15</v>
      </c>
      <c r="C25" s="37" t="s">
        <v>151</v>
      </c>
      <c r="D25" s="36" t="s">
        <v>155</v>
      </c>
      <c r="E25" s="36" t="s">
        <v>156</v>
      </c>
      <c r="F25" s="36" t="s">
        <v>85</v>
      </c>
      <c r="G25" s="28" t="s">
        <v>378</v>
      </c>
      <c r="H25" s="54" t="s">
        <v>398</v>
      </c>
      <c r="I25" s="54" t="s">
        <v>387</v>
      </c>
      <c r="J25" s="54" t="s">
        <v>506</v>
      </c>
      <c r="K25" s="54" t="s">
        <v>513</v>
      </c>
      <c r="L25" s="70" t="s">
        <v>419</v>
      </c>
      <c r="M25" s="54" t="s">
        <v>524</v>
      </c>
    </row>
    <row r="26" spans="1:13" ht="409.5" x14ac:dyDescent="0.25">
      <c r="A26" s="35" t="s">
        <v>16</v>
      </c>
      <c r="B26" s="36" t="s">
        <v>15</v>
      </c>
      <c r="C26" s="37" t="s">
        <v>154</v>
      </c>
      <c r="D26" s="36" t="s">
        <v>158</v>
      </c>
      <c r="E26" s="36" t="s">
        <v>159</v>
      </c>
      <c r="F26" s="36" t="s">
        <v>160</v>
      </c>
      <c r="G26" s="28"/>
      <c r="H26" s="54" t="s">
        <v>412</v>
      </c>
      <c r="I26" s="54" t="s">
        <v>388</v>
      </c>
      <c r="J26" s="54"/>
      <c r="K26" s="54"/>
      <c r="L26" s="54"/>
      <c r="M26" s="54"/>
    </row>
    <row r="27" spans="1:13" ht="409.5" x14ac:dyDescent="0.25">
      <c r="A27" s="35" t="s">
        <v>16</v>
      </c>
      <c r="B27" s="36" t="s">
        <v>15</v>
      </c>
      <c r="C27" s="37" t="s">
        <v>157</v>
      </c>
      <c r="D27" s="36" t="s">
        <v>185</v>
      </c>
      <c r="E27" s="36" t="s">
        <v>163</v>
      </c>
      <c r="F27" s="36" t="s">
        <v>85</v>
      </c>
      <c r="G27" s="28" t="s">
        <v>459</v>
      </c>
      <c r="H27" s="54" t="s">
        <v>399</v>
      </c>
      <c r="I27" s="54" t="s">
        <v>389</v>
      </c>
      <c r="J27" s="54" t="s">
        <v>507</v>
      </c>
      <c r="K27" s="54"/>
      <c r="L27" s="70" t="s">
        <v>420</v>
      </c>
      <c r="M27" s="54" t="s">
        <v>525</v>
      </c>
    </row>
    <row r="28" spans="1:13" ht="165" x14ac:dyDescent="0.25">
      <c r="A28" s="39" t="s">
        <v>5</v>
      </c>
      <c r="B28" s="40" t="s">
        <v>4</v>
      </c>
      <c r="C28" s="41" t="s">
        <v>161</v>
      </c>
      <c r="D28" s="40" t="s">
        <v>165</v>
      </c>
      <c r="E28" s="40" t="s">
        <v>166</v>
      </c>
      <c r="F28" s="40" t="s">
        <v>85</v>
      </c>
      <c r="G28" s="28" t="s">
        <v>376</v>
      </c>
      <c r="H28" s="54" t="s">
        <v>400</v>
      </c>
      <c r="I28" s="54"/>
      <c r="J28" s="54"/>
      <c r="K28" s="54"/>
      <c r="L28" s="54"/>
      <c r="M28" s="54"/>
    </row>
    <row r="29" spans="1:13" ht="345" x14ac:dyDescent="0.25">
      <c r="A29" s="39" t="s">
        <v>5</v>
      </c>
      <c r="B29" s="40" t="s">
        <v>4</v>
      </c>
      <c r="C29" s="41" t="s">
        <v>164</v>
      </c>
      <c r="D29" s="40" t="s">
        <v>168</v>
      </c>
      <c r="E29" s="40" t="s">
        <v>169</v>
      </c>
      <c r="F29" s="40" t="s">
        <v>85</v>
      </c>
      <c r="G29" s="28"/>
      <c r="H29" s="54" t="s">
        <v>413</v>
      </c>
      <c r="I29" s="54"/>
      <c r="J29" s="54"/>
      <c r="K29" s="54"/>
      <c r="L29" s="54"/>
      <c r="M29" s="54"/>
    </row>
    <row r="30" spans="1:13" ht="299.25" x14ac:dyDescent="0.25">
      <c r="A30" s="39" t="s">
        <v>5</v>
      </c>
      <c r="B30" s="40" t="s">
        <v>4</v>
      </c>
      <c r="C30" s="41" t="s">
        <v>167</v>
      </c>
      <c r="D30" s="40" t="s">
        <v>171</v>
      </c>
      <c r="E30" s="40" t="s">
        <v>172</v>
      </c>
      <c r="F30" s="40" t="s">
        <v>85</v>
      </c>
      <c r="G30" s="28" t="s">
        <v>460</v>
      </c>
      <c r="H30" s="54" t="s">
        <v>401</v>
      </c>
      <c r="I30" s="54" t="s">
        <v>390</v>
      </c>
      <c r="J30" s="54" t="s">
        <v>508</v>
      </c>
      <c r="K30" s="54"/>
      <c r="L30" s="70" t="s">
        <v>421</v>
      </c>
      <c r="M30" s="54" t="s">
        <v>526</v>
      </c>
    </row>
    <row r="31" spans="1:13" ht="157.5" x14ac:dyDescent="0.25">
      <c r="A31" s="39" t="s">
        <v>5</v>
      </c>
      <c r="B31" s="40" t="s">
        <v>4</v>
      </c>
      <c r="C31" s="41" t="s">
        <v>170</v>
      </c>
      <c r="D31" s="40" t="s">
        <v>173</v>
      </c>
      <c r="E31" s="40" t="s">
        <v>174</v>
      </c>
      <c r="F31" s="40" t="s">
        <v>85</v>
      </c>
      <c r="G31" s="28"/>
      <c r="H31" s="54"/>
      <c r="I31" s="54"/>
      <c r="J31" s="54"/>
      <c r="K31" s="54"/>
      <c r="L31" s="54"/>
      <c r="M31" s="54"/>
    </row>
    <row r="32" spans="1:13" x14ac:dyDescent="0.25">
      <c r="G32" s="45">
        <f t="shared" ref="G32:L32" si="0">COUNTA(G11:G31)</f>
        <v>14</v>
      </c>
      <c r="H32" s="45">
        <f t="shared" si="0"/>
        <v>17</v>
      </c>
      <c r="I32" s="45">
        <f t="shared" si="0"/>
        <v>8</v>
      </c>
      <c r="J32" s="45">
        <f t="shared" si="0"/>
        <v>8</v>
      </c>
      <c r="K32" s="45">
        <f t="shared" si="0"/>
        <v>7</v>
      </c>
      <c r="L32" s="45">
        <f t="shared" si="0"/>
        <v>13</v>
      </c>
      <c r="M32" s="45">
        <f>COUNTA(M11:M31)</f>
        <v>13</v>
      </c>
    </row>
  </sheetData>
  <autoFilter ref="A2:H3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2"/>
  <sheetViews>
    <sheetView workbookViewId="0">
      <pane xSplit="6" ySplit="2" topLeftCell="G29" activePane="bottomRight" state="frozen"/>
      <selection pane="topRight" activeCell="G1" sqref="G1"/>
      <selection pane="bottomLeft" activeCell="A3" sqref="A3"/>
      <selection pane="bottomRight" activeCell="H30" sqref="H30"/>
    </sheetView>
  </sheetViews>
  <sheetFormatPr baseColWidth="10" defaultRowHeight="15.75" x14ac:dyDescent="0.25"/>
  <cols>
    <col min="1" max="1" width="13" style="22" bestFit="1" customWidth="1"/>
    <col min="2" max="2" width="28.5703125" style="23" customWidth="1"/>
    <col min="3" max="3" width="4.5703125" style="22" bestFit="1" customWidth="1"/>
    <col min="4" max="4" width="40" style="23" customWidth="1"/>
    <col min="5" max="5" width="19" style="23" customWidth="1"/>
    <col min="6" max="6" width="22.5703125" style="23" customWidth="1"/>
    <col min="7" max="7" width="21.42578125" style="23" customWidth="1"/>
    <col min="8" max="8" width="27" style="23" customWidth="1"/>
    <col min="9" max="9" width="22.42578125" style="23" customWidth="1"/>
    <col min="10" max="10" width="21.42578125" style="23" customWidth="1"/>
    <col min="11" max="11" width="19.28515625" style="23" bestFit="1" customWidth="1"/>
    <col min="12" max="12" width="27" style="23" customWidth="1"/>
    <col min="13" max="253" width="11.42578125" style="23"/>
    <col min="254" max="254" width="13" style="23" bestFit="1" customWidth="1"/>
    <col min="255" max="255" width="43.28515625" style="23" customWidth="1"/>
    <col min="256" max="256" width="4.5703125" style="23" bestFit="1" customWidth="1"/>
    <col min="257" max="257" width="56.85546875" style="23" customWidth="1"/>
    <col min="258" max="258" width="19" style="23" customWidth="1"/>
    <col min="259" max="259" width="22.5703125" style="23" customWidth="1"/>
    <col min="260" max="260" width="18" style="23" customWidth="1"/>
    <col min="261" max="261" width="22.140625" style="23" customWidth="1"/>
    <col min="262" max="262" width="14.28515625" style="23" bestFit="1" customWidth="1"/>
    <col min="263" max="509" width="11.42578125" style="23"/>
    <col min="510" max="510" width="13" style="23" bestFit="1" customWidth="1"/>
    <col min="511" max="511" width="43.28515625" style="23" customWidth="1"/>
    <col min="512" max="512" width="4.5703125" style="23" bestFit="1" customWidth="1"/>
    <col min="513" max="513" width="56.85546875" style="23" customWidth="1"/>
    <col min="514" max="514" width="19" style="23" customWidth="1"/>
    <col min="515" max="515" width="22.5703125" style="23" customWidth="1"/>
    <col min="516" max="516" width="18" style="23" customWidth="1"/>
    <col min="517" max="517" width="22.140625" style="23" customWidth="1"/>
    <col min="518" max="518" width="14.28515625" style="23" bestFit="1" customWidth="1"/>
    <col min="519" max="765" width="11.42578125" style="23"/>
    <col min="766" max="766" width="13" style="23" bestFit="1" customWidth="1"/>
    <col min="767" max="767" width="43.28515625" style="23" customWidth="1"/>
    <col min="768" max="768" width="4.5703125" style="23" bestFit="1" customWidth="1"/>
    <col min="769" max="769" width="56.85546875" style="23" customWidth="1"/>
    <col min="770" max="770" width="19" style="23" customWidth="1"/>
    <col min="771" max="771" width="22.5703125" style="23" customWidth="1"/>
    <col min="772" max="772" width="18" style="23" customWidth="1"/>
    <col min="773" max="773" width="22.140625" style="23" customWidth="1"/>
    <col min="774" max="774" width="14.28515625" style="23" bestFit="1" customWidth="1"/>
    <col min="775" max="1021" width="11.42578125" style="23"/>
    <col min="1022" max="1022" width="13" style="23" bestFit="1" customWidth="1"/>
    <col min="1023" max="1023" width="43.28515625" style="23" customWidth="1"/>
    <col min="1024" max="1024" width="4.5703125" style="23" bestFit="1" customWidth="1"/>
    <col min="1025" max="1025" width="56.85546875" style="23" customWidth="1"/>
    <col min="1026" max="1026" width="19" style="23" customWidth="1"/>
    <col min="1027" max="1027" width="22.5703125" style="23" customWidth="1"/>
    <col min="1028" max="1028" width="18" style="23" customWidth="1"/>
    <col min="1029" max="1029" width="22.140625" style="23" customWidth="1"/>
    <col min="1030" max="1030" width="14.28515625" style="23" bestFit="1" customWidth="1"/>
    <col min="1031" max="1277" width="11.42578125" style="23"/>
    <col min="1278" max="1278" width="13" style="23" bestFit="1" customWidth="1"/>
    <col min="1279" max="1279" width="43.28515625" style="23" customWidth="1"/>
    <col min="1280" max="1280" width="4.5703125" style="23" bestFit="1" customWidth="1"/>
    <col min="1281" max="1281" width="56.85546875" style="23" customWidth="1"/>
    <col min="1282" max="1282" width="19" style="23" customWidth="1"/>
    <col min="1283" max="1283" width="22.5703125" style="23" customWidth="1"/>
    <col min="1284" max="1284" width="18" style="23" customWidth="1"/>
    <col min="1285" max="1285" width="22.140625" style="23" customWidth="1"/>
    <col min="1286" max="1286" width="14.28515625" style="23" bestFit="1" customWidth="1"/>
    <col min="1287" max="1533" width="11.42578125" style="23"/>
    <col min="1534" max="1534" width="13" style="23" bestFit="1" customWidth="1"/>
    <col min="1535" max="1535" width="43.28515625" style="23" customWidth="1"/>
    <col min="1536" max="1536" width="4.5703125" style="23" bestFit="1" customWidth="1"/>
    <col min="1537" max="1537" width="56.85546875" style="23" customWidth="1"/>
    <col min="1538" max="1538" width="19" style="23" customWidth="1"/>
    <col min="1539" max="1539" width="22.5703125" style="23" customWidth="1"/>
    <col min="1540" max="1540" width="18" style="23" customWidth="1"/>
    <col min="1541" max="1541" width="22.140625" style="23" customWidth="1"/>
    <col min="1542" max="1542" width="14.28515625" style="23" bestFit="1" customWidth="1"/>
    <col min="1543" max="1789" width="11.42578125" style="23"/>
    <col min="1790" max="1790" width="13" style="23" bestFit="1" customWidth="1"/>
    <col min="1791" max="1791" width="43.28515625" style="23" customWidth="1"/>
    <col min="1792" max="1792" width="4.5703125" style="23" bestFit="1" customWidth="1"/>
    <col min="1793" max="1793" width="56.85546875" style="23" customWidth="1"/>
    <col min="1794" max="1794" width="19" style="23" customWidth="1"/>
    <col min="1795" max="1795" width="22.5703125" style="23" customWidth="1"/>
    <col min="1796" max="1796" width="18" style="23" customWidth="1"/>
    <col min="1797" max="1797" width="22.140625" style="23" customWidth="1"/>
    <col min="1798" max="1798" width="14.28515625" style="23" bestFit="1" customWidth="1"/>
    <col min="1799" max="2045" width="11.42578125" style="23"/>
    <col min="2046" max="2046" width="13" style="23" bestFit="1" customWidth="1"/>
    <col min="2047" max="2047" width="43.28515625" style="23" customWidth="1"/>
    <col min="2048" max="2048" width="4.5703125" style="23" bestFit="1" customWidth="1"/>
    <col min="2049" max="2049" width="56.85546875" style="23" customWidth="1"/>
    <col min="2050" max="2050" width="19" style="23" customWidth="1"/>
    <col min="2051" max="2051" width="22.5703125" style="23" customWidth="1"/>
    <col min="2052" max="2052" width="18" style="23" customWidth="1"/>
    <col min="2053" max="2053" width="22.140625" style="23" customWidth="1"/>
    <col min="2054" max="2054" width="14.28515625" style="23" bestFit="1" customWidth="1"/>
    <col min="2055" max="2301" width="11.42578125" style="23"/>
    <col min="2302" max="2302" width="13" style="23" bestFit="1" customWidth="1"/>
    <col min="2303" max="2303" width="43.28515625" style="23" customWidth="1"/>
    <col min="2304" max="2304" width="4.5703125" style="23" bestFit="1" customWidth="1"/>
    <col min="2305" max="2305" width="56.85546875" style="23" customWidth="1"/>
    <col min="2306" max="2306" width="19" style="23" customWidth="1"/>
    <col min="2307" max="2307" width="22.5703125" style="23" customWidth="1"/>
    <col min="2308" max="2308" width="18" style="23" customWidth="1"/>
    <col min="2309" max="2309" width="22.140625" style="23" customWidth="1"/>
    <col min="2310" max="2310" width="14.28515625" style="23" bestFit="1" customWidth="1"/>
    <col min="2311" max="2557" width="11.42578125" style="23"/>
    <col min="2558" max="2558" width="13" style="23" bestFit="1" customWidth="1"/>
    <col min="2559" max="2559" width="43.28515625" style="23" customWidth="1"/>
    <col min="2560" max="2560" width="4.5703125" style="23" bestFit="1" customWidth="1"/>
    <col min="2561" max="2561" width="56.85546875" style="23" customWidth="1"/>
    <col min="2562" max="2562" width="19" style="23" customWidth="1"/>
    <col min="2563" max="2563" width="22.5703125" style="23" customWidth="1"/>
    <col min="2564" max="2564" width="18" style="23" customWidth="1"/>
    <col min="2565" max="2565" width="22.140625" style="23" customWidth="1"/>
    <col min="2566" max="2566" width="14.28515625" style="23" bestFit="1" customWidth="1"/>
    <col min="2567" max="2813" width="11.42578125" style="23"/>
    <col min="2814" max="2814" width="13" style="23" bestFit="1" customWidth="1"/>
    <col min="2815" max="2815" width="43.28515625" style="23" customWidth="1"/>
    <col min="2816" max="2816" width="4.5703125" style="23" bestFit="1" customWidth="1"/>
    <col min="2817" max="2817" width="56.85546875" style="23" customWidth="1"/>
    <col min="2818" max="2818" width="19" style="23" customWidth="1"/>
    <col min="2819" max="2819" width="22.5703125" style="23" customWidth="1"/>
    <col min="2820" max="2820" width="18" style="23" customWidth="1"/>
    <col min="2821" max="2821" width="22.140625" style="23" customWidth="1"/>
    <col min="2822" max="2822" width="14.28515625" style="23" bestFit="1" customWidth="1"/>
    <col min="2823" max="3069" width="11.42578125" style="23"/>
    <col min="3070" max="3070" width="13" style="23" bestFit="1" customWidth="1"/>
    <col min="3071" max="3071" width="43.28515625" style="23" customWidth="1"/>
    <col min="3072" max="3072" width="4.5703125" style="23" bestFit="1" customWidth="1"/>
    <col min="3073" max="3073" width="56.85546875" style="23" customWidth="1"/>
    <col min="3074" max="3074" width="19" style="23" customWidth="1"/>
    <col min="3075" max="3075" width="22.5703125" style="23" customWidth="1"/>
    <col min="3076" max="3076" width="18" style="23" customWidth="1"/>
    <col min="3077" max="3077" width="22.140625" style="23" customWidth="1"/>
    <col min="3078" max="3078" width="14.28515625" style="23" bestFit="1" customWidth="1"/>
    <col min="3079" max="3325" width="11.42578125" style="23"/>
    <col min="3326" max="3326" width="13" style="23" bestFit="1" customWidth="1"/>
    <col min="3327" max="3327" width="43.28515625" style="23" customWidth="1"/>
    <col min="3328" max="3328" width="4.5703125" style="23" bestFit="1" customWidth="1"/>
    <col min="3329" max="3329" width="56.85546875" style="23" customWidth="1"/>
    <col min="3330" max="3330" width="19" style="23" customWidth="1"/>
    <col min="3331" max="3331" width="22.5703125" style="23" customWidth="1"/>
    <col min="3332" max="3332" width="18" style="23" customWidth="1"/>
    <col min="3333" max="3333" width="22.140625" style="23" customWidth="1"/>
    <col min="3334" max="3334" width="14.28515625" style="23" bestFit="1" customWidth="1"/>
    <col min="3335" max="3581" width="11.42578125" style="23"/>
    <col min="3582" max="3582" width="13" style="23" bestFit="1" customWidth="1"/>
    <col min="3583" max="3583" width="43.28515625" style="23" customWidth="1"/>
    <col min="3584" max="3584" width="4.5703125" style="23" bestFit="1" customWidth="1"/>
    <col min="3585" max="3585" width="56.85546875" style="23" customWidth="1"/>
    <col min="3586" max="3586" width="19" style="23" customWidth="1"/>
    <col min="3587" max="3587" width="22.5703125" style="23" customWidth="1"/>
    <col min="3588" max="3588" width="18" style="23" customWidth="1"/>
    <col min="3589" max="3589" width="22.140625" style="23" customWidth="1"/>
    <col min="3590" max="3590" width="14.28515625" style="23" bestFit="1" customWidth="1"/>
    <col min="3591" max="3837" width="11.42578125" style="23"/>
    <col min="3838" max="3838" width="13" style="23" bestFit="1" customWidth="1"/>
    <col min="3839" max="3839" width="43.28515625" style="23" customWidth="1"/>
    <col min="3840" max="3840" width="4.5703125" style="23" bestFit="1" customWidth="1"/>
    <col min="3841" max="3841" width="56.85546875" style="23" customWidth="1"/>
    <col min="3842" max="3842" width="19" style="23" customWidth="1"/>
    <col min="3843" max="3843" width="22.5703125" style="23" customWidth="1"/>
    <col min="3844" max="3844" width="18" style="23" customWidth="1"/>
    <col min="3845" max="3845" width="22.140625" style="23" customWidth="1"/>
    <col min="3846" max="3846" width="14.28515625" style="23" bestFit="1" customWidth="1"/>
    <col min="3847" max="4093" width="11.42578125" style="23"/>
    <col min="4094" max="4094" width="13" style="23" bestFit="1" customWidth="1"/>
    <col min="4095" max="4095" width="43.28515625" style="23" customWidth="1"/>
    <col min="4096" max="4096" width="4.5703125" style="23" bestFit="1" customWidth="1"/>
    <col min="4097" max="4097" width="56.85546875" style="23" customWidth="1"/>
    <col min="4098" max="4098" width="19" style="23" customWidth="1"/>
    <col min="4099" max="4099" width="22.5703125" style="23" customWidth="1"/>
    <col min="4100" max="4100" width="18" style="23" customWidth="1"/>
    <col min="4101" max="4101" width="22.140625" style="23" customWidth="1"/>
    <col min="4102" max="4102" width="14.28515625" style="23" bestFit="1" customWidth="1"/>
    <col min="4103" max="4349" width="11.42578125" style="23"/>
    <col min="4350" max="4350" width="13" style="23" bestFit="1" customWidth="1"/>
    <col min="4351" max="4351" width="43.28515625" style="23" customWidth="1"/>
    <col min="4352" max="4352" width="4.5703125" style="23" bestFit="1" customWidth="1"/>
    <col min="4353" max="4353" width="56.85546875" style="23" customWidth="1"/>
    <col min="4354" max="4354" width="19" style="23" customWidth="1"/>
    <col min="4355" max="4355" width="22.5703125" style="23" customWidth="1"/>
    <col min="4356" max="4356" width="18" style="23" customWidth="1"/>
    <col min="4357" max="4357" width="22.140625" style="23" customWidth="1"/>
    <col min="4358" max="4358" width="14.28515625" style="23" bestFit="1" customWidth="1"/>
    <col min="4359" max="4605" width="11.42578125" style="23"/>
    <col min="4606" max="4606" width="13" style="23" bestFit="1" customWidth="1"/>
    <col min="4607" max="4607" width="43.28515625" style="23" customWidth="1"/>
    <col min="4608" max="4608" width="4.5703125" style="23" bestFit="1" customWidth="1"/>
    <col min="4609" max="4609" width="56.85546875" style="23" customWidth="1"/>
    <col min="4610" max="4610" width="19" style="23" customWidth="1"/>
    <col min="4611" max="4611" width="22.5703125" style="23" customWidth="1"/>
    <col min="4612" max="4612" width="18" style="23" customWidth="1"/>
    <col min="4613" max="4613" width="22.140625" style="23" customWidth="1"/>
    <col min="4614" max="4614" width="14.28515625" style="23" bestFit="1" customWidth="1"/>
    <col min="4615" max="4861" width="11.42578125" style="23"/>
    <col min="4862" max="4862" width="13" style="23" bestFit="1" customWidth="1"/>
    <col min="4863" max="4863" width="43.28515625" style="23" customWidth="1"/>
    <col min="4864" max="4864" width="4.5703125" style="23" bestFit="1" customWidth="1"/>
    <col min="4865" max="4865" width="56.85546875" style="23" customWidth="1"/>
    <col min="4866" max="4866" width="19" style="23" customWidth="1"/>
    <col min="4867" max="4867" width="22.5703125" style="23" customWidth="1"/>
    <col min="4868" max="4868" width="18" style="23" customWidth="1"/>
    <col min="4869" max="4869" width="22.140625" style="23" customWidth="1"/>
    <col min="4870" max="4870" width="14.28515625" style="23" bestFit="1" customWidth="1"/>
    <col min="4871" max="5117" width="11.42578125" style="23"/>
    <col min="5118" max="5118" width="13" style="23" bestFit="1" customWidth="1"/>
    <col min="5119" max="5119" width="43.28515625" style="23" customWidth="1"/>
    <col min="5120" max="5120" width="4.5703125" style="23" bestFit="1" customWidth="1"/>
    <col min="5121" max="5121" width="56.85546875" style="23" customWidth="1"/>
    <col min="5122" max="5122" width="19" style="23" customWidth="1"/>
    <col min="5123" max="5123" width="22.5703125" style="23" customWidth="1"/>
    <col min="5124" max="5124" width="18" style="23" customWidth="1"/>
    <col min="5125" max="5125" width="22.140625" style="23" customWidth="1"/>
    <col min="5126" max="5126" width="14.28515625" style="23" bestFit="1" customWidth="1"/>
    <col min="5127" max="5373" width="11.42578125" style="23"/>
    <col min="5374" max="5374" width="13" style="23" bestFit="1" customWidth="1"/>
    <col min="5375" max="5375" width="43.28515625" style="23" customWidth="1"/>
    <col min="5376" max="5376" width="4.5703125" style="23" bestFit="1" customWidth="1"/>
    <col min="5377" max="5377" width="56.85546875" style="23" customWidth="1"/>
    <col min="5378" max="5378" width="19" style="23" customWidth="1"/>
    <col min="5379" max="5379" width="22.5703125" style="23" customWidth="1"/>
    <col min="5380" max="5380" width="18" style="23" customWidth="1"/>
    <col min="5381" max="5381" width="22.140625" style="23" customWidth="1"/>
    <col min="5382" max="5382" width="14.28515625" style="23" bestFit="1" customWidth="1"/>
    <col min="5383" max="5629" width="11.42578125" style="23"/>
    <col min="5630" max="5630" width="13" style="23" bestFit="1" customWidth="1"/>
    <col min="5631" max="5631" width="43.28515625" style="23" customWidth="1"/>
    <col min="5632" max="5632" width="4.5703125" style="23" bestFit="1" customWidth="1"/>
    <col min="5633" max="5633" width="56.85546875" style="23" customWidth="1"/>
    <col min="5634" max="5634" width="19" style="23" customWidth="1"/>
    <col min="5635" max="5635" width="22.5703125" style="23" customWidth="1"/>
    <col min="5636" max="5636" width="18" style="23" customWidth="1"/>
    <col min="5637" max="5637" width="22.140625" style="23" customWidth="1"/>
    <col min="5638" max="5638" width="14.28515625" style="23" bestFit="1" customWidth="1"/>
    <col min="5639" max="5885" width="11.42578125" style="23"/>
    <col min="5886" max="5886" width="13" style="23" bestFit="1" customWidth="1"/>
    <col min="5887" max="5887" width="43.28515625" style="23" customWidth="1"/>
    <col min="5888" max="5888" width="4.5703125" style="23" bestFit="1" customWidth="1"/>
    <col min="5889" max="5889" width="56.85546875" style="23" customWidth="1"/>
    <col min="5890" max="5890" width="19" style="23" customWidth="1"/>
    <col min="5891" max="5891" width="22.5703125" style="23" customWidth="1"/>
    <col min="5892" max="5892" width="18" style="23" customWidth="1"/>
    <col min="5893" max="5893" width="22.140625" style="23" customWidth="1"/>
    <col min="5894" max="5894" width="14.28515625" style="23" bestFit="1" customWidth="1"/>
    <col min="5895" max="6141" width="11.42578125" style="23"/>
    <col min="6142" max="6142" width="13" style="23" bestFit="1" customWidth="1"/>
    <col min="6143" max="6143" width="43.28515625" style="23" customWidth="1"/>
    <col min="6144" max="6144" width="4.5703125" style="23" bestFit="1" customWidth="1"/>
    <col min="6145" max="6145" width="56.85546875" style="23" customWidth="1"/>
    <col min="6146" max="6146" width="19" style="23" customWidth="1"/>
    <col min="6147" max="6147" width="22.5703125" style="23" customWidth="1"/>
    <col min="6148" max="6148" width="18" style="23" customWidth="1"/>
    <col min="6149" max="6149" width="22.140625" style="23" customWidth="1"/>
    <col min="6150" max="6150" width="14.28515625" style="23" bestFit="1" customWidth="1"/>
    <col min="6151" max="6397" width="11.42578125" style="23"/>
    <col min="6398" max="6398" width="13" style="23" bestFit="1" customWidth="1"/>
    <col min="6399" max="6399" width="43.28515625" style="23" customWidth="1"/>
    <col min="6400" max="6400" width="4.5703125" style="23" bestFit="1" customWidth="1"/>
    <col min="6401" max="6401" width="56.85546875" style="23" customWidth="1"/>
    <col min="6402" max="6402" width="19" style="23" customWidth="1"/>
    <col min="6403" max="6403" width="22.5703125" style="23" customWidth="1"/>
    <col min="6404" max="6404" width="18" style="23" customWidth="1"/>
    <col min="6405" max="6405" width="22.140625" style="23" customWidth="1"/>
    <col min="6406" max="6406" width="14.28515625" style="23" bestFit="1" customWidth="1"/>
    <col min="6407" max="6653" width="11.42578125" style="23"/>
    <col min="6654" max="6654" width="13" style="23" bestFit="1" customWidth="1"/>
    <col min="6655" max="6655" width="43.28515625" style="23" customWidth="1"/>
    <col min="6656" max="6656" width="4.5703125" style="23" bestFit="1" customWidth="1"/>
    <col min="6657" max="6657" width="56.85546875" style="23" customWidth="1"/>
    <col min="6658" max="6658" width="19" style="23" customWidth="1"/>
    <col min="6659" max="6659" width="22.5703125" style="23" customWidth="1"/>
    <col min="6660" max="6660" width="18" style="23" customWidth="1"/>
    <col min="6661" max="6661" width="22.140625" style="23" customWidth="1"/>
    <col min="6662" max="6662" width="14.28515625" style="23" bestFit="1" customWidth="1"/>
    <col min="6663" max="6909" width="11.42578125" style="23"/>
    <col min="6910" max="6910" width="13" style="23" bestFit="1" customWidth="1"/>
    <col min="6911" max="6911" width="43.28515625" style="23" customWidth="1"/>
    <col min="6912" max="6912" width="4.5703125" style="23" bestFit="1" customWidth="1"/>
    <col min="6913" max="6913" width="56.85546875" style="23" customWidth="1"/>
    <col min="6914" max="6914" width="19" style="23" customWidth="1"/>
    <col min="6915" max="6915" width="22.5703125" style="23" customWidth="1"/>
    <col min="6916" max="6916" width="18" style="23" customWidth="1"/>
    <col min="6917" max="6917" width="22.140625" style="23" customWidth="1"/>
    <col min="6918" max="6918" width="14.28515625" style="23" bestFit="1" customWidth="1"/>
    <col min="6919" max="7165" width="11.42578125" style="23"/>
    <col min="7166" max="7166" width="13" style="23" bestFit="1" customWidth="1"/>
    <col min="7167" max="7167" width="43.28515625" style="23" customWidth="1"/>
    <col min="7168" max="7168" width="4.5703125" style="23" bestFit="1" customWidth="1"/>
    <col min="7169" max="7169" width="56.85546875" style="23" customWidth="1"/>
    <col min="7170" max="7170" width="19" style="23" customWidth="1"/>
    <col min="7171" max="7171" width="22.5703125" style="23" customWidth="1"/>
    <col min="7172" max="7172" width="18" style="23" customWidth="1"/>
    <col min="7173" max="7173" width="22.140625" style="23" customWidth="1"/>
    <col min="7174" max="7174" width="14.28515625" style="23" bestFit="1" customWidth="1"/>
    <col min="7175" max="7421" width="11.42578125" style="23"/>
    <col min="7422" max="7422" width="13" style="23" bestFit="1" customWidth="1"/>
    <col min="7423" max="7423" width="43.28515625" style="23" customWidth="1"/>
    <col min="7424" max="7424" width="4.5703125" style="23" bestFit="1" customWidth="1"/>
    <col min="7425" max="7425" width="56.85546875" style="23" customWidth="1"/>
    <col min="7426" max="7426" width="19" style="23" customWidth="1"/>
    <col min="7427" max="7427" width="22.5703125" style="23" customWidth="1"/>
    <col min="7428" max="7428" width="18" style="23" customWidth="1"/>
    <col min="7429" max="7429" width="22.140625" style="23" customWidth="1"/>
    <col min="7430" max="7430" width="14.28515625" style="23" bestFit="1" customWidth="1"/>
    <col min="7431" max="7677" width="11.42578125" style="23"/>
    <col min="7678" max="7678" width="13" style="23" bestFit="1" customWidth="1"/>
    <col min="7679" max="7679" width="43.28515625" style="23" customWidth="1"/>
    <col min="7680" max="7680" width="4.5703125" style="23" bestFit="1" customWidth="1"/>
    <col min="7681" max="7681" width="56.85546875" style="23" customWidth="1"/>
    <col min="7682" max="7682" width="19" style="23" customWidth="1"/>
    <col min="7683" max="7683" width="22.5703125" style="23" customWidth="1"/>
    <col min="7684" max="7684" width="18" style="23" customWidth="1"/>
    <col min="7685" max="7685" width="22.140625" style="23" customWidth="1"/>
    <col min="7686" max="7686" width="14.28515625" style="23" bestFit="1" customWidth="1"/>
    <col min="7687" max="7933" width="11.42578125" style="23"/>
    <col min="7934" max="7934" width="13" style="23" bestFit="1" customWidth="1"/>
    <col min="7935" max="7935" width="43.28515625" style="23" customWidth="1"/>
    <col min="7936" max="7936" width="4.5703125" style="23" bestFit="1" customWidth="1"/>
    <col min="7937" max="7937" width="56.85546875" style="23" customWidth="1"/>
    <col min="7938" max="7938" width="19" style="23" customWidth="1"/>
    <col min="7939" max="7939" width="22.5703125" style="23" customWidth="1"/>
    <col min="7940" max="7940" width="18" style="23" customWidth="1"/>
    <col min="7941" max="7941" width="22.140625" style="23" customWidth="1"/>
    <col min="7942" max="7942" width="14.28515625" style="23" bestFit="1" customWidth="1"/>
    <col min="7943" max="8189" width="11.42578125" style="23"/>
    <col min="8190" max="8190" width="13" style="23" bestFit="1" customWidth="1"/>
    <col min="8191" max="8191" width="43.28515625" style="23" customWidth="1"/>
    <col min="8192" max="8192" width="4.5703125" style="23" bestFit="1" customWidth="1"/>
    <col min="8193" max="8193" width="56.85546875" style="23" customWidth="1"/>
    <col min="8194" max="8194" width="19" style="23" customWidth="1"/>
    <col min="8195" max="8195" width="22.5703125" style="23" customWidth="1"/>
    <col min="8196" max="8196" width="18" style="23" customWidth="1"/>
    <col min="8197" max="8197" width="22.140625" style="23" customWidth="1"/>
    <col min="8198" max="8198" width="14.28515625" style="23" bestFit="1" customWidth="1"/>
    <col min="8199" max="8445" width="11.42578125" style="23"/>
    <col min="8446" max="8446" width="13" style="23" bestFit="1" customWidth="1"/>
    <col min="8447" max="8447" width="43.28515625" style="23" customWidth="1"/>
    <col min="8448" max="8448" width="4.5703125" style="23" bestFit="1" customWidth="1"/>
    <col min="8449" max="8449" width="56.85546875" style="23" customWidth="1"/>
    <col min="8450" max="8450" width="19" style="23" customWidth="1"/>
    <col min="8451" max="8451" width="22.5703125" style="23" customWidth="1"/>
    <col min="8452" max="8452" width="18" style="23" customWidth="1"/>
    <col min="8453" max="8453" width="22.140625" style="23" customWidth="1"/>
    <col min="8454" max="8454" width="14.28515625" style="23" bestFit="1" customWidth="1"/>
    <col min="8455" max="8701" width="11.42578125" style="23"/>
    <col min="8702" max="8702" width="13" style="23" bestFit="1" customWidth="1"/>
    <col min="8703" max="8703" width="43.28515625" style="23" customWidth="1"/>
    <col min="8704" max="8704" width="4.5703125" style="23" bestFit="1" customWidth="1"/>
    <col min="8705" max="8705" width="56.85546875" style="23" customWidth="1"/>
    <col min="8706" max="8706" width="19" style="23" customWidth="1"/>
    <col min="8707" max="8707" width="22.5703125" style="23" customWidth="1"/>
    <col min="8708" max="8708" width="18" style="23" customWidth="1"/>
    <col min="8709" max="8709" width="22.140625" style="23" customWidth="1"/>
    <col min="8710" max="8710" width="14.28515625" style="23" bestFit="1" customWidth="1"/>
    <col min="8711" max="8957" width="11.42578125" style="23"/>
    <col min="8958" max="8958" width="13" style="23" bestFit="1" customWidth="1"/>
    <col min="8959" max="8959" width="43.28515625" style="23" customWidth="1"/>
    <col min="8960" max="8960" width="4.5703125" style="23" bestFit="1" customWidth="1"/>
    <col min="8961" max="8961" width="56.85546875" style="23" customWidth="1"/>
    <col min="8962" max="8962" width="19" style="23" customWidth="1"/>
    <col min="8963" max="8963" width="22.5703125" style="23" customWidth="1"/>
    <col min="8964" max="8964" width="18" style="23" customWidth="1"/>
    <col min="8965" max="8965" width="22.140625" style="23" customWidth="1"/>
    <col min="8966" max="8966" width="14.28515625" style="23" bestFit="1" customWidth="1"/>
    <col min="8967" max="9213" width="11.42578125" style="23"/>
    <col min="9214" max="9214" width="13" style="23" bestFit="1" customWidth="1"/>
    <col min="9215" max="9215" width="43.28515625" style="23" customWidth="1"/>
    <col min="9216" max="9216" width="4.5703125" style="23" bestFit="1" customWidth="1"/>
    <col min="9217" max="9217" width="56.85546875" style="23" customWidth="1"/>
    <col min="9218" max="9218" width="19" style="23" customWidth="1"/>
    <col min="9219" max="9219" width="22.5703125" style="23" customWidth="1"/>
    <col min="9220" max="9220" width="18" style="23" customWidth="1"/>
    <col min="9221" max="9221" width="22.140625" style="23" customWidth="1"/>
    <col min="9222" max="9222" width="14.28515625" style="23" bestFit="1" customWidth="1"/>
    <col min="9223" max="9469" width="11.42578125" style="23"/>
    <col min="9470" max="9470" width="13" style="23" bestFit="1" customWidth="1"/>
    <col min="9471" max="9471" width="43.28515625" style="23" customWidth="1"/>
    <col min="9472" max="9472" width="4.5703125" style="23" bestFit="1" customWidth="1"/>
    <col min="9473" max="9473" width="56.85546875" style="23" customWidth="1"/>
    <col min="9474" max="9474" width="19" style="23" customWidth="1"/>
    <col min="9475" max="9475" width="22.5703125" style="23" customWidth="1"/>
    <col min="9476" max="9476" width="18" style="23" customWidth="1"/>
    <col min="9477" max="9477" width="22.140625" style="23" customWidth="1"/>
    <col min="9478" max="9478" width="14.28515625" style="23" bestFit="1" customWidth="1"/>
    <col min="9479" max="9725" width="11.42578125" style="23"/>
    <col min="9726" max="9726" width="13" style="23" bestFit="1" customWidth="1"/>
    <col min="9727" max="9727" width="43.28515625" style="23" customWidth="1"/>
    <col min="9728" max="9728" width="4.5703125" style="23" bestFit="1" customWidth="1"/>
    <col min="9729" max="9729" width="56.85546875" style="23" customWidth="1"/>
    <col min="9730" max="9730" width="19" style="23" customWidth="1"/>
    <col min="9731" max="9731" width="22.5703125" style="23" customWidth="1"/>
    <col min="9732" max="9732" width="18" style="23" customWidth="1"/>
    <col min="9733" max="9733" width="22.140625" style="23" customWidth="1"/>
    <col min="9734" max="9734" width="14.28515625" style="23" bestFit="1" customWidth="1"/>
    <col min="9735" max="9981" width="11.42578125" style="23"/>
    <col min="9982" max="9982" width="13" style="23" bestFit="1" customWidth="1"/>
    <col min="9983" max="9983" width="43.28515625" style="23" customWidth="1"/>
    <col min="9984" max="9984" width="4.5703125" style="23" bestFit="1" customWidth="1"/>
    <col min="9985" max="9985" width="56.85546875" style="23" customWidth="1"/>
    <col min="9986" max="9986" width="19" style="23" customWidth="1"/>
    <col min="9987" max="9987" width="22.5703125" style="23" customWidth="1"/>
    <col min="9988" max="9988" width="18" style="23" customWidth="1"/>
    <col min="9989" max="9989" width="22.140625" style="23" customWidth="1"/>
    <col min="9990" max="9990" width="14.28515625" style="23" bestFit="1" customWidth="1"/>
    <col min="9991" max="10237" width="11.42578125" style="23"/>
    <col min="10238" max="10238" width="13" style="23" bestFit="1" customWidth="1"/>
    <col min="10239" max="10239" width="43.28515625" style="23" customWidth="1"/>
    <col min="10240" max="10240" width="4.5703125" style="23" bestFit="1" customWidth="1"/>
    <col min="10241" max="10241" width="56.85546875" style="23" customWidth="1"/>
    <col min="10242" max="10242" width="19" style="23" customWidth="1"/>
    <col min="10243" max="10243" width="22.5703125" style="23" customWidth="1"/>
    <col min="10244" max="10244" width="18" style="23" customWidth="1"/>
    <col min="10245" max="10245" width="22.140625" style="23" customWidth="1"/>
    <col min="10246" max="10246" width="14.28515625" style="23" bestFit="1" customWidth="1"/>
    <col min="10247" max="10493" width="11.42578125" style="23"/>
    <col min="10494" max="10494" width="13" style="23" bestFit="1" customWidth="1"/>
    <col min="10495" max="10495" width="43.28515625" style="23" customWidth="1"/>
    <col min="10496" max="10496" width="4.5703125" style="23" bestFit="1" customWidth="1"/>
    <col min="10497" max="10497" width="56.85546875" style="23" customWidth="1"/>
    <col min="10498" max="10498" width="19" style="23" customWidth="1"/>
    <col min="10499" max="10499" width="22.5703125" style="23" customWidth="1"/>
    <col min="10500" max="10500" width="18" style="23" customWidth="1"/>
    <col min="10501" max="10501" width="22.140625" style="23" customWidth="1"/>
    <col min="10502" max="10502" width="14.28515625" style="23" bestFit="1" customWidth="1"/>
    <col min="10503" max="10749" width="11.42578125" style="23"/>
    <col min="10750" max="10750" width="13" style="23" bestFit="1" customWidth="1"/>
    <col min="10751" max="10751" width="43.28515625" style="23" customWidth="1"/>
    <col min="10752" max="10752" width="4.5703125" style="23" bestFit="1" customWidth="1"/>
    <col min="10753" max="10753" width="56.85546875" style="23" customWidth="1"/>
    <col min="10754" max="10754" width="19" style="23" customWidth="1"/>
    <col min="10755" max="10755" width="22.5703125" style="23" customWidth="1"/>
    <col min="10756" max="10756" width="18" style="23" customWidth="1"/>
    <col min="10757" max="10757" width="22.140625" style="23" customWidth="1"/>
    <col min="10758" max="10758" width="14.28515625" style="23" bestFit="1" customWidth="1"/>
    <col min="10759" max="11005" width="11.42578125" style="23"/>
    <col min="11006" max="11006" width="13" style="23" bestFit="1" customWidth="1"/>
    <col min="11007" max="11007" width="43.28515625" style="23" customWidth="1"/>
    <col min="11008" max="11008" width="4.5703125" style="23" bestFit="1" customWidth="1"/>
    <col min="11009" max="11009" width="56.85546875" style="23" customWidth="1"/>
    <col min="11010" max="11010" width="19" style="23" customWidth="1"/>
    <col min="11011" max="11011" width="22.5703125" style="23" customWidth="1"/>
    <col min="11012" max="11012" width="18" style="23" customWidth="1"/>
    <col min="11013" max="11013" width="22.140625" style="23" customWidth="1"/>
    <col min="11014" max="11014" width="14.28515625" style="23" bestFit="1" customWidth="1"/>
    <col min="11015" max="11261" width="11.42578125" style="23"/>
    <col min="11262" max="11262" width="13" style="23" bestFit="1" customWidth="1"/>
    <col min="11263" max="11263" width="43.28515625" style="23" customWidth="1"/>
    <col min="11264" max="11264" width="4.5703125" style="23" bestFit="1" customWidth="1"/>
    <col min="11265" max="11265" width="56.85546875" style="23" customWidth="1"/>
    <col min="11266" max="11266" width="19" style="23" customWidth="1"/>
    <col min="11267" max="11267" width="22.5703125" style="23" customWidth="1"/>
    <col min="11268" max="11268" width="18" style="23" customWidth="1"/>
    <col min="11269" max="11269" width="22.140625" style="23" customWidth="1"/>
    <col min="11270" max="11270" width="14.28515625" style="23" bestFit="1" customWidth="1"/>
    <col min="11271" max="11517" width="11.42578125" style="23"/>
    <col min="11518" max="11518" width="13" style="23" bestFit="1" customWidth="1"/>
    <col min="11519" max="11519" width="43.28515625" style="23" customWidth="1"/>
    <col min="11520" max="11520" width="4.5703125" style="23" bestFit="1" customWidth="1"/>
    <col min="11521" max="11521" width="56.85546875" style="23" customWidth="1"/>
    <col min="11522" max="11522" width="19" style="23" customWidth="1"/>
    <col min="11523" max="11523" width="22.5703125" style="23" customWidth="1"/>
    <col min="11524" max="11524" width="18" style="23" customWidth="1"/>
    <col min="11525" max="11525" width="22.140625" style="23" customWidth="1"/>
    <col min="11526" max="11526" width="14.28515625" style="23" bestFit="1" customWidth="1"/>
    <col min="11527" max="11773" width="11.42578125" style="23"/>
    <col min="11774" max="11774" width="13" style="23" bestFit="1" customWidth="1"/>
    <col min="11775" max="11775" width="43.28515625" style="23" customWidth="1"/>
    <col min="11776" max="11776" width="4.5703125" style="23" bestFit="1" customWidth="1"/>
    <col min="11777" max="11777" width="56.85546875" style="23" customWidth="1"/>
    <col min="11778" max="11778" width="19" style="23" customWidth="1"/>
    <col min="11779" max="11779" width="22.5703125" style="23" customWidth="1"/>
    <col min="11780" max="11780" width="18" style="23" customWidth="1"/>
    <col min="11781" max="11781" width="22.140625" style="23" customWidth="1"/>
    <col min="11782" max="11782" width="14.28515625" style="23" bestFit="1" customWidth="1"/>
    <col min="11783" max="12029" width="11.42578125" style="23"/>
    <col min="12030" max="12030" width="13" style="23" bestFit="1" customWidth="1"/>
    <col min="12031" max="12031" width="43.28515625" style="23" customWidth="1"/>
    <col min="12032" max="12032" width="4.5703125" style="23" bestFit="1" customWidth="1"/>
    <col min="12033" max="12033" width="56.85546875" style="23" customWidth="1"/>
    <col min="12034" max="12034" width="19" style="23" customWidth="1"/>
    <col min="12035" max="12035" width="22.5703125" style="23" customWidth="1"/>
    <col min="12036" max="12036" width="18" style="23" customWidth="1"/>
    <col min="12037" max="12037" width="22.140625" style="23" customWidth="1"/>
    <col min="12038" max="12038" width="14.28515625" style="23" bestFit="1" customWidth="1"/>
    <col min="12039" max="12285" width="11.42578125" style="23"/>
    <col min="12286" max="12286" width="13" style="23" bestFit="1" customWidth="1"/>
    <col min="12287" max="12287" width="43.28515625" style="23" customWidth="1"/>
    <col min="12288" max="12288" width="4.5703125" style="23" bestFit="1" customWidth="1"/>
    <col min="12289" max="12289" width="56.85546875" style="23" customWidth="1"/>
    <col min="12290" max="12290" width="19" style="23" customWidth="1"/>
    <col min="12291" max="12291" width="22.5703125" style="23" customWidth="1"/>
    <col min="12292" max="12292" width="18" style="23" customWidth="1"/>
    <col min="12293" max="12293" width="22.140625" style="23" customWidth="1"/>
    <col min="12294" max="12294" width="14.28515625" style="23" bestFit="1" customWidth="1"/>
    <col min="12295" max="12541" width="11.42578125" style="23"/>
    <col min="12542" max="12542" width="13" style="23" bestFit="1" customWidth="1"/>
    <col min="12543" max="12543" width="43.28515625" style="23" customWidth="1"/>
    <col min="12544" max="12544" width="4.5703125" style="23" bestFit="1" customWidth="1"/>
    <col min="12545" max="12545" width="56.85546875" style="23" customWidth="1"/>
    <col min="12546" max="12546" width="19" style="23" customWidth="1"/>
    <col min="12547" max="12547" width="22.5703125" style="23" customWidth="1"/>
    <col min="12548" max="12548" width="18" style="23" customWidth="1"/>
    <col min="12549" max="12549" width="22.140625" style="23" customWidth="1"/>
    <col min="12550" max="12550" width="14.28515625" style="23" bestFit="1" customWidth="1"/>
    <col min="12551" max="12797" width="11.42578125" style="23"/>
    <col min="12798" max="12798" width="13" style="23" bestFit="1" customWidth="1"/>
    <col min="12799" max="12799" width="43.28515625" style="23" customWidth="1"/>
    <col min="12800" max="12800" width="4.5703125" style="23" bestFit="1" customWidth="1"/>
    <col min="12801" max="12801" width="56.85546875" style="23" customWidth="1"/>
    <col min="12802" max="12802" width="19" style="23" customWidth="1"/>
    <col min="12803" max="12803" width="22.5703125" style="23" customWidth="1"/>
    <col min="12804" max="12804" width="18" style="23" customWidth="1"/>
    <col min="12805" max="12805" width="22.140625" style="23" customWidth="1"/>
    <col min="12806" max="12806" width="14.28515625" style="23" bestFit="1" customWidth="1"/>
    <col min="12807" max="13053" width="11.42578125" style="23"/>
    <col min="13054" max="13054" width="13" style="23" bestFit="1" customWidth="1"/>
    <col min="13055" max="13055" width="43.28515625" style="23" customWidth="1"/>
    <col min="13056" max="13056" width="4.5703125" style="23" bestFit="1" customWidth="1"/>
    <col min="13057" max="13057" width="56.85546875" style="23" customWidth="1"/>
    <col min="13058" max="13058" width="19" style="23" customWidth="1"/>
    <col min="13059" max="13059" width="22.5703125" style="23" customWidth="1"/>
    <col min="13060" max="13060" width="18" style="23" customWidth="1"/>
    <col min="13061" max="13061" width="22.140625" style="23" customWidth="1"/>
    <col min="13062" max="13062" width="14.28515625" style="23" bestFit="1" customWidth="1"/>
    <col min="13063" max="13309" width="11.42578125" style="23"/>
    <col min="13310" max="13310" width="13" style="23" bestFit="1" customWidth="1"/>
    <col min="13311" max="13311" width="43.28515625" style="23" customWidth="1"/>
    <col min="13312" max="13312" width="4.5703125" style="23" bestFit="1" customWidth="1"/>
    <col min="13313" max="13313" width="56.85546875" style="23" customWidth="1"/>
    <col min="13314" max="13314" width="19" style="23" customWidth="1"/>
    <col min="13315" max="13315" width="22.5703125" style="23" customWidth="1"/>
    <col min="13316" max="13316" width="18" style="23" customWidth="1"/>
    <col min="13317" max="13317" width="22.140625" style="23" customWidth="1"/>
    <col min="13318" max="13318" width="14.28515625" style="23" bestFit="1" customWidth="1"/>
    <col min="13319" max="13565" width="11.42578125" style="23"/>
    <col min="13566" max="13566" width="13" style="23" bestFit="1" customWidth="1"/>
    <col min="13567" max="13567" width="43.28515625" style="23" customWidth="1"/>
    <col min="13568" max="13568" width="4.5703125" style="23" bestFit="1" customWidth="1"/>
    <col min="13569" max="13569" width="56.85546875" style="23" customWidth="1"/>
    <col min="13570" max="13570" width="19" style="23" customWidth="1"/>
    <col min="13571" max="13571" width="22.5703125" style="23" customWidth="1"/>
    <col min="13572" max="13572" width="18" style="23" customWidth="1"/>
    <col min="13573" max="13573" width="22.140625" style="23" customWidth="1"/>
    <col min="13574" max="13574" width="14.28515625" style="23" bestFit="1" customWidth="1"/>
    <col min="13575" max="13821" width="11.42578125" style="23"/>
    <col min="13822" max="13822" width="13" style="23" bestFit="1" customWidth="1"/>
    <col min="13823" max="13823" width="43.28515625" style="23" customWidth="1"/>
    <col min="13824" max="13824" width="4.5703125" style="23" bestFit="1" customWidth="1"/>
    <col min="13825" max="13825" width="56.85546875" style="23" customWidth="1"/>
    <col min="13826" max="13826" width="19" style="23" customWidth="1"/>
    <col min="13827" max="13827" width="22.5703125" style="23" customWidth="1"/>
    <col min="13828" max="13828" width="18" style="23" customWidth="1"/>
    <col min="13829" max="13829" width="22.140625" style="23" customWidth="1"/>
    <col min="13830" max="13830" width="14.28515625" style="23" bestFit="1" customWidth="1"/>
    <col min="13831" max="14077" width="11.42578125" style="23"/>
    <col min="14078" max="14078" width="13" style="23" bestFit="1" customWidth="1"/>
    <col min="14079" max="14079" width="43.28515625" style="23" customWidth="1"/>
    <col min="14080" max="14080" width="4.5703125" style="23" bestFit="1" customWidth="1"/>
    <col min="14081" max="14081" width="56.85546875" style="23" customWidth="1"/>
    <col min="14082" max="14082" width="19" style="23" customWidth="1"/>
    <col min="14083" max="14083" width="22.5703125" style="23" customWidth="1"/>
    <col min="14084" max="14084" width="18" style="23" customWidth="1"/>
    <col min="14085" max="14085" width="22.140625" style="23" customWidth="1"/>
    <col min="14086" max="14086" width="14.28515625" style="23" bestFit="1" customWidth="1"/>
    <col min="14087" max="14333" width="11.42578125" style="23"/>
    <col min="14334" max="14334" width="13" style="23" bestFit="1" customWidth="1"/>
    <col min="14335" max="14335" width="43.28515625" style="23" customWidth="1"/>
    <col min="14336" max="14336" width="4.5703125" style="23" bestFit="1" customWidth="1"/>
    <col min="14337" max="14337" width="56.85546875" style="23" customWidth="1"/>
    <col min="14338" max="14338" width="19" style="23" customWidth="1"/>
    <col min="14339" max="14339" width="22.5703125" style="23" customWidth="1"/>
    <col min="14340" max="14340" width="18" style="23" customWidth="1"/>
    <col min="14341" max="14341" width="22.140625" style="23" customWidth="1"/>
    <col min="14342" max="14342" width="14.28515625" style="23" bestFit="1" customWidth="1"/>
    <col min="14343" max="14589" width="11.42578125" style="23"/>
    <col min="14590" max="14590" width="13" style="23" bestFit="1" customWidth="1"/>
    <col min="14591" max="14591" width="43.28515625" style="23" customWidth="1"/>
    <col min="14592" max="14592" width="4.5703125" style="23" bestFit="1" customWidth="1"/>
    <col min="14593" max="14593" width="56.85546875" style="23" customWidth="1"/>
    <col min="14594" max="14594" width="19" style="23" customWidth="1"/>
    <col min="14595" max="14595" width="22.5703125" style="23" customWidth="1"/>
    <col min="14596" max="14596" width="18" style="23" customWidth="1"/>
    <col min="14597" max="14597" width="22.140625" style="23" customWidth="1"/>
    <col min="14598" max="14598" width="14.28515625" style="23" bestFit="1" customWidth="1"/>
    <col min="14599" max="14845" width="11.42578125" style="23"/>
    <col min="14846" max="14846" width="13" style="23" bestFit="1" customWidth="1"/>
    <col min="14847" max="14847" width="43.28515625" style="23" customWidth="1"/>
    <col min="14848" max="14848" width="4.5703125" style="23" bestFit="1" customWidth="1"/>
    <col min="14849" max="14849" width="56.85546875" style="23" customWidth="1"/>
    <col min="14850" max="14850" width="19" style="23" customWidth="1"/>
    <col min="14851" max="14851" width="22.5703125" style="23" customWidth="1"/>
    <col min="14852" max="14852" width="18" style="23" customWidth="1"/>
    <col min="14853" max="14853" width="22.140625" style="23" customWidth="1"/>
    <col min="14854" max="14854" width="14.28515625" style="23" bestFit="1" customWidth="1"/>
    <col min="14855" max="15101" width="11.42578125" style="23"/>
    <col min="15102" max="15102" width="13" style="23" bestFit="1" customWidth="1"/>
    <col min="15103" max="15103" width="43.28515625" style="23" customWidth="1"/>
    <col min="15104" max="15104" width="4.5703125" style="23" bestFit="1" customWidth="1"/>
    <col min="15105" max="15105" width="56.85546875" style="23" customWidth="1"/>
    <col min="15106" max="15106" width="19" style="23" customWidth="1"/>
    <col min="15107" max="15107" width="22.5703125" style="23" customWidth="1"/>
    <col min="15108" max="15108" width="18" style="23" customWidth="1"/>
    <col min="15109" max="15109" width="22.140625" style="23" customWidth="1"/>
    <col min="15110" max="15110" width="14.28515625" style="23" bestFit="1" customWidth="1"/>
    <col min="15111" max="15357" width="11.42578125" style="23"/>
    <col min="15358" max="15358" width="13" style="23" bestFit="1" customWidth="1"/>
    <col min="15359" max="15359" width="43.28515625" style="23" customWidth="1"/>
    <col min="15360" max="15360" width="4.5703125" style="23" bestFit="1" customWidth="1"/>
    <col min="15361" max="15361" width="56.85546875" style="23" customWidth="1"/>
    <col min="15362" max="15362" width="19" style="23" customWidth="1"/>
    <col min="15363" max="15363" width="22.5703125" style="23" customWidth="1"/>
    <col min="15364" max="15364" width="18" style="23" customWidth="1"/>
    <col min="15365" max="15365" width="22.140625" style="23" customWidth="1"/>
    <col min="15366" max="15366" width="14.28515625" style="23" bestFit="1" customWidth="1"/>
    <col min="15367" max="15613" width="11.42578125" style="23"/>
    <col min="15614" max="15614" width="13" style="23" bestFit="1" customWidth="1"/>
    <col min="15615" max="15615" width="43.28515625" style="23" customWidth="1"/>
    <col min="15616" max="15616" width="4.5703125" style="23" bestFit="1" customWidth="1"/>
    <col min="15617" max="15617" width="56.85546875" style="23" customWidth="1"/>
    <col min="15618" max="15618" width="19" style="23" customWidth="1"/>
    <col min="15619" max="15619" width="22.5703125" style="23" customWidth="1"/>
    <col min="15620" max="15620" width="18" style="23" customWidth="1"/>
    <col min="15621" max="15621" width="22.140625" style="23" customWidth="1"/>
    <col min="15622" max="15622" width="14.28515625" style="23" bestFit="1" customWidth="1"/>
    <col min="15623" max="15869" width="11.42578125" style="23"/>
    <col min="15870" max="15870" width="13" style="23" bestFit="1" customWidth="1"/>
    <col min="15871" max="15871" width="43.28515625" style="23" customWidth="1"/>
    <col min="15872" max="15872" width="4.5703125" style="23" bestFit="1" customWidth="1"/>
    <col min="15873" max="15873" width="56.85546875" style="23" customWidth="1"/>
    <col min="15874" max="15874" width="19" style="23" customWidth="1"/>
    <col min="15875" max="15875" width="22.5703125" style="23" customWidth="1"/>
    <col min="15876" max="15876" width="18" style="23" customWidth="1"/>
    <col min="15877" max="15877" width="22.140625" style="23" customWidth="1"/>
    <col min="15878" max="15878" width="14.28515625" style="23" bestFit="1" customWidth="1"/>
    <col min="15879" max="16125" width="11.42578125" style="23"/>
    <col min="16126" max="16126" width="13" style="23" bestFit="1" customWidth="1"/>
    <col min="16127" max="16127" width="43.28515625" style="23" customWidth="1"/>
    <col min="16128" max="16128" width="4.5703125" style="23" bestFit="1" customWidth="1"/>
    <col min="16129" max="16129" width="56.85546875" style="23" customWidth="1"/>
    <col min="16130" max="16130" width="19" style="23" customWidth="1"/>
    <col min="16131" max="16131" width="22.5703125" style="23" customWidth="1"/>
    <col min="16132" max="16132" width="18" style="23" customWidth="1"/>
    <col min="16133" max="16133" width="22.140625" style="23" customWidth="1"/>
    <col min="16134" max="16134" width="14.28515625" style="23" bestFit="1" customWidth="1"/>
    <col min="16135" max="16384" width="11.42578125" style="23"/>
  </cols>
  <sheetData>
    <row r="1" spans="1:12" x14ac:dyDescent="0.25">
      <c r="G1" s="19" t="s">
        <v>76</v>
      </c>
      <c r="H1" s="19" t="s">
        <v>76</v>
      </c>
      <c r="I1" s="19" t="s">
        <v>76</v>
      </c>
      <c r="J1" s="19" t="s">
        <v>76</v>
      </c>
      <c r="K1" s="19" t="s">
        <v>76</v>
      </c>
      <c r="L1" s="19" t="s">
        <v>76</v>
      </c>
    </row>
    <row r="2" spans="1:12" ht="47.25" x14ac:dyDescent="0.25">
      <c r="A2" s="24" t="s">
        <v>81</v>
      </c>
      <c r="B2" s="24" t="s">
        <v>80</v>
      </c>
      <c r="C2" s="24" t="s">
        <v>79</v>
      </c>
      <c r="D2" s="24" t="s">
        <v>78</v>
      </c>
      <c r="E2" s="24" t="s">
        <v>588</v>
      </c>
      <c r="F2" s="24" t="s">
        <v>176</v>
      </c>
      <c r="G2" s="42" t="s">
        <v>179</v>
      </c>
      <c r="H2" s="42" t="s">
        <v>180</v>
      </c>
      <c r="I2" s="42" t="s">
        <v>181</v>
      </c>
      <c r="J2" s="42" t="s">
        <v>182</v>
      </c>
      <c r="K2" s="42" t="s">
        <v>183</v>
      </c>
      <c r="L2" s="42" t="s">
        <v>184</v>
      </c>
    </row>
    <row r="3" spans="1:12" ht="240" x14ac:dyDescent="0.25">
      <c r="A3" s="25" t="s">
        <v>55</v>
      </c>
      <c r="B3" s="26" t="s">
        <v>54</v>
      </c>
      <c r="C3" s="27" t="s">
        <v>82</v>
      </c>
      <c r="D3" s="26" t="s">
        <v>83</v>
      </c>
      <c r="E3" s="26" t="s">
        <v>84</v>
      </c>
      <c r="F3" s="26" t="s">
        <v>85</v>
      </c>
      <c r="G3" s="54" t="s">
        <v>527</v>
      </c>
      <c r="H3" s="84" t="s">
        <v>539</v>
      </c>
      <c r="I3" s="54" t="s">
        <v>609</v>
      </c>
      <c r="J3" s="85"/>
      <c r="K3" s="54" t="s">
        <v>543</v>
      </c>
      <c r="L3" s="55" t="s">
        <v>552</v>
      </c>
    </row>
    <row r="4" spans="1:12" ht="110.25" x14ac:dyDescent="0.25">
      <c r="A4" s="25" t="s">
        <v>55</v>
      </c>
      <c r="B4" s="26" t="s">
        <v>54</v>
      </c>
      <c r="C4" s="27" t="s">
        <v>86</v>
      </c>
      <c r="D4" s="26" t="s">
        <v>87</v>
      </c>
      <c r="E4" s="26" t="s">
        <v>88</v>
      </c>
      <c r="F4" s="26" t="s">
        <v>85</v>
      </c>
      <c r="G4" s="54"/>
      <c r="H4" s="54"/>
      <c r="I4" s="54"/>
      <c r="J4" s="85"/>
      <c r="K4" s="54"/>
      <c r="L4" s="54"/>
    </row>
    <row r="5" spans="1:12" ht="94.5" x14ac:dyDescent="0.25">
      <c r="A5" s="25" t="s">
        <v>55</v>
      </c>
      <c r="B5" s="26" t="s">
        <v>54</v>
      </c>
      <c r="C5" s="27" t="s">
        <v>89</v>
      </c>
      <c r="D5" s="26" t="s">
        <v>90</v>
      </c>
      <c r="E5" s="26" t="s">
        <v>91</v>
      </c>
      <c r="F5" s="26" t="s">
        <v>85</v>
      </c>
      <c r="G5" s="54"/>
      <c r="H5" s="54"/>
      <c r="I5" s="54"/>
      <c r="J5" s="85"/>
      <c r="K5" s="54"/>
      <c r="L5" s="54"/>
    </row>
    <row r="6" spans="1:12" ht="94.5" x14ac:dyDescent="0.25">
      <c r="A6" s="25" t="s">
        <v>55</v>
      </c>
      <c r="B6" s="26" t="s">
        <v>54</v>
      </c>
      <c r="C6" s="27" t="s">
        <v>92</v>
      </c>
      <c r="D6" s="26" t="s">
        <v>93</v>
      </c>
      <c r="E6" s="26" t="s">
        <v>94</v>
      </c>
      <c r="F6" s="26" t="s">
        <v>95</v>
      </c>
      <c r="G6" s="54"/>
      <c r="H6" s="54"/>
      <c r="I6" s="54"/>
      <c r="J6" s="85"/>
      <c r="K6" s="54"/>
      <c r="L6" s="54"/>
    </row>
    <row r="7" spans="1:12" ht="94.5" x14ac:dyDescent="0.25">
      <c r="A7" s="25" t="s">
        <v>55</v>
      </c>
      <c r="B7" s="26" t="s">
        <v>54</v>
      </c>
      <c r="C7" s="27" t="s">
        <v>96</v>
      </c>
      <c r="D7" s="26" t="s">
        <v>97</v>
      </c>
      <c r="E7" s="26" t="s">
        <v>98</v>
      </c>
      <c r="F7" s="26" t="s">
        <v>95</v>
      </c>
      <c r="G7" s="54"/>
      <c r="H7" s="54"/>
      <c r="I7" s="54"/>
      <c r="J7" s="85"/>
      <c r="K7" s="54"/>
      <c r="L7" s="54"/>
    </row>
    <row r="8" spans="1:12" ht="94.5" x14ac:dyDescent="0.25">
      <c r="A8" s="25" t="s">
        <v>55</v>
      </c>
      <c r="B8" s="26" t="s">
        <v>54</v>
      </c>
      <c r="C8" s="27" t="s">
        <v>99</v>
      </c>
      <c r="D8" s="26" t="s">
        <v>100</v>
      </c>
      <c r="E8" s="26" t="s">
        <v>101</v>
      </c>
      <c r="F8" s="26" t="s">
        <v>95</v>
      </c>
      <c r="G8" s="54"/>
      <c r="H8" s="54"/>
      <c r="I8" s="54"/>
      <c r="J8" s="85"/>
      <c r="K8" s="54"/>
      <c r="L8" s="54"/>
    </row>
    <row r="9" spans="1:12" ht="94.5" x14ac:dyDescent="0.25">
      <c r="A9" s="25" t="s">
        <v>55</v>
      </c>
      <c r="B9" s="26" t="s">
        <v>54</v>
      </c>
      <c r="C9" s="27" t="s">
        <v>102</v>
      </c>
      <c r="D9" s="26" t="s">
        <v>103</v>
      </c>
      <c r="E9" s="26" t="s">
        <v>104</v>
      </c>
      <c r="F9" s="26" t="s">
        <v>95</v>
      </c>
      <c r="G9" s="54"/>
      <c r="H9" s="54"/>
      <c r="I9" s="54"/>
      <c r="J9" s="85"/>
      <c r="K9" s="54"/>
      <c r="L9" s="54"/>
    </row>
    <row r="10" spans="1:12" ht="94.5" x14ac:dyDescent="0.25">
      <c r="A10" s="25" t="s">
        <v>55</v>
      </c>
      <c r="B10" s="26" t="s">
        <v>54</v>
      </c>
      <c r="C10" s="27" t="s">
        <v>105</v>
      </c>
      <c r="D10" s="26" t="s">
        <v>106</v>
      </c>
      <c r="E10" s="26" t="s">
        <v>107</v>
      </c>
      <c r="F10" s="26" t="s">
        <v>108</v>
      </c>
      <c r="G10" s="54"/>
      <c r="H10" s="54"/>
      <c r="I10" s="54"/>
      <c r="J10" s="85"/>
      <c r="K10" s="54"/>
      <c r="L10" s="54"/>
    </row>
    <row r="11" spans="1:12" ht="126" x14ac:dyDescent="0.25">
      <c r="A11" s="29" t="s">
        <v>42</v>
      </c>
      <c r="B11" s="30" t="s">
        <v>437</v>
      </c>
      <c r="C11" s="31" t="s">
        <v>109</v>
      </c>
      <c r="D11" s="30" t="s">
        <v>111</v>
      </c>
      <c r="E11" s="30" t="s">
        <v>112</v>
      </c>
      <c r="F11" s="30" t="s">
        <v>85</v>
      </c>
      <c r="G11" s="54" t="s">
        <v>528</v>
      </c>
      <c r="H11" s="84" t="s">
        <v>540</v>
      </c>
      <c r="I11" s="54" t="s">
        <v>564</v>
      </c>
      <c r="J11" s="85"/>
      <c r="K11" s="54" t="s">
        <v>438</v>
      </c>
      <c r="L11" s="55" t="s">
        <v>553</v>
      </c>
    </row>
    <row r="12" spans="1:12" ht="126" x14ac:dyDescent="0.25">
      <c r="A12" s="29" t="s">
        <v>42</v>
      </c>
      <c r="B12" s="30" t="s">
        <v>437</v>
      </c>
      <c r="C12" s="31" t="s">
        <v>110</v>
      </c>
      <c r="D12" s="30" t="s">
        <v>114</v>
      </c>
      <c r="E12" s="30" t="s">
        <v>115</v>
      </c>
      <c r="F12" s="30" t="s">
        <v>85</v>
      </c>
      <c r="G12" s="54" t="s">
        <v>529</v>
      </c>
      <c r="H12" s="84" t="s">
        <v>540</v>
      </c>
      <c r="I12" s="54" t="s">
        <v>565</v>
      </c>
      <c r="J12" s="85"/>
      <c r="K12" s="54" t="s">
        <v>544</v>
      </c>
      <c r="L12" s="55" t="s">
        <v>554</v>
      </c>
    </row>
    <row r="13" spans="1:12" ht="240" x14ac:dyDescent="0.25">
      <c r="A13" s="29" t="s">
        <v>42</v>
      </c>
      <c r="B13" s="30" t="s">
        <v>437</v>
      </c>
      <c r="C13" s="31" t="s">
        <v>113</v>
      </c>
      <c r="D13" s="30" t="s">
        <v>117</v>
      </c>
      <c r="E13" s="30" t="s">
        <v>118</v>
      </c>
      <c r="F13" s="30" t="s">
        <v>85</v>
      </c>
      <c r="G13" s="54" t="s">
        <v>530</v>
      </c>
      <c r="H13" s="84" t="s">
        <v>610</v>
      </c>
      <c r="I13" s="54" t="s">
        <v>566</v>
      </c>
      <c r="J13" s="85"/>
      <c r="K13" s="54" t="s">
        <v>545</v>
      </c>
      <c r="L13" s="55" t="s">
        <v>432</v>
      </c>
    </row>
    <row r="14" spans="1:12" ht="210" x14ac:dyDescent="0.25">
      <c r="A14" s="29" t="s">
        <v>42</v>
      </c>
      <c r="B14" s="30" t="s">
        <v>437</v>
      </c>
      <c r="C14" s="31" t="s">
        <v>116</v>
      </c>
      <c r="D14" s="30" t="s">
        <v>120</v>
      </c>
      <c r="E14" s="30" t="s">
        <v>597</v>
      </c>
      <c r="F14" s="30" t="s">
        <v>122</v>
      </c>
      <c r="G14" s="54" t="s">
        <v>531</v>
      </c>
      <c r="H14" s="84" t="s">
        <v>611</v>
      </c>
      <c r="I14" s="54"/>
      <c r="J14" s="85"/>
      <c r="K14" s="54" t="s">
        <v>546</v>
      </c>
      <c r="L14" s="55" t="s">
        <v>555</v>
      </c>
    </row>
    <row r="15" spans="1:12" ht="126" x14ac:dyDescent="0.25">
      <c r="A15" s="29" t="s">
        <v>42</v>
      </c>
      <c r="B15" s="30" t="s">
        <v>437</v>
      </c>
      <c r="C15" s="31" t="s">
        <v>119</v>
      </c>
      <c r="D15" s="30" t="s">
        <v>124</v>
      </c>
      <c r="E15" s="30" t="s">
        <v>600</v>
      </c>
      <c r="F15" s="30" t="s">
        <v>126</v>
      </c>
      <c r="G15" s="54"/>
      <c r="H15" s="54"/>
      <c r="I15" s="54"/>
      <c r="J15" s="85"/>
      <c r="K15" s="54"/>
      <c r="L15" s="54"/>
    </row>
    <row r="16" spans="1:12" ht="126" x14ac:dyDescent="0.25">
      <c r="A16" s="29" t="s">
        <v>42</v>
      </c>
      <c r="B16" s="30" t="s">
        <v>437</v>
      </c>
      <c r="C16" s="31" t="s">
        <v>123</v>
      </c>
      <c r="D16" s="30" t="s">
        <v>128</v>
      </c>
      <c r="E16" s="30" t="s">
        <v>129</v>
      </c>
      <c r="F16" s="30" t="s">
        <v>122</v>
      </c>
      <c r="G16" s="54"/>
      <c r="H16" s="54"/>
      <c r="I16" s="54"/>
      <c r="J16" s="85"/>
      <c r="K16" s="54"/>
      <c r="L16" s="54"/>
    </row>
    <row r="17" spans="1:12" ht="157.5" x14ac:dyDescent="0.25">
      <c r="A17" s="32" t="s">
        <v>31</v>
      </c>
      <c r="B17" s="33" t="s">
        <v>601</v>
      </c>
      <c r="C17" s="34" t="s">
        <v>127</v>
      </c>
      <c r="D17" s="33" t="s">
        <v>131</v>
      </c>
      <c r="E17" s="33" t="s">
        <v>132</v>
      </c>
      <c r="F17" s="33" t="s">
        <v>85</v>
      </c>
      <c r="G17" s="54"/>
      <c r="H17" s="54"/>
      <c r="I17" s="54"/>
      <c r="J17" s="85"/>
      <c r="K17" s="54"/>
      <c r="L17" s="54"/>
    </row>
    <row r="18" spans="1:12" ht="157.5" x14ac:dyDescent="0.25">
      <c r="A18" s="32" t="s">
        <v>31</v>
      </c>
      <c r="B18" s="33" t="s">
        <v>601</v>
      </c>
      <c r="C18" s="34" t="s">
        <v>130</v>
      </c>
      <c r="D18" s="33" t="s">
        <v>134</v>
      </c>
      <c r="E18" s="33" t="s">
        <v>135</v>
      </c>
      <c r="F18" s="33" t="s">
        <v>85</v>
      </c>
      <c r="G18" s="54" t="s">
        <v>532</v>
      </c>
      <c r="H18" s="84" t="s">
        <v>612</v>
      </c>
      <c r="I18" s="54" t="s">
        <v>567</v>
      </c>
      <c r="J18" s="85"/>
      <c r="K18" s="54" t="s">
        <v>547</v>
      </c>
      <c r="L18" s="55"/>
    </row>
    <row r="19" spans="1:12" ht="345" x14ac:dyDescent="0.25">
      <c r="A19" s="32" t="s">
        <v>31</v>
      </c>
      <c r="B19" s="33" t="s">
        <v>601</v>
      </c>
      <c r="C19" s="34" t="s">
        <v>133</v>
      </c>
      <c r="D19" s="33" t="s">
        <v>137</v>
      </c>
      <c r="E19" s="33" t="s">
        <v>138</v>
      </c>
      <c r="F19" s="33" t="s">
        <v>85</v>
      </c>
      <c r="G19" s="54" t="s">
        <v>529</v>
      </c>
      <c r="H19" s="84" t="s">
        <v>613</v>
      </c>
      <c r="I19" s="54"/>
      <c r="J19" s="85"/>
      <c r="K19" s="54" t="s">
        <v>614</v>
      </c>
      <c r="L19" s="55"/>
    </row>
    <row r="20" spans="1:12" ht="225" x14ac:dyDescent="0.25">
      <c r="A20" s="32" t="s">
        <v>31</v>
      </c>
      <c r="B20" s="33" t="s">
        <v>601</v>
      </c>
      <c r="C20" s="34" t="s">
        <v>136</v>
      </c>
      <c r="D20" s="33" t="s">
        <v>140</v>
      </c>
      <c r="E20" s="33" t="s">
        <v>141</v>
      </c>
      <c r="F20" s="33" t="s">
        <v>85</v>
      </c>
      <c r="G20" s="54" t="s">
        <v>532</v>
      </c>
      <c r="H20" s="84" t="s">
        <v>615</v>
      </c>
      <c r="I20" s="54"/>
      <c r="J20" s="85"/>
      <c r="K20" s="54" t="s">
        <v>548</v>
      </c>
      <c r="L20" s="55"/>
    </row>
    <row r="21" spans="1:12" ht="225" x14ac:dyDescent="0.25">
      <c r="A21" s="32" t="s">
        <v>31</v>
      </c>
      <c r="B21" s="33" t="s">
        <v>601</v>
      </c>
      <c r="C21" s="34" t="s">
        <v>139</v>
      </c>
      <c r="D21" s="33" t="s">
        <v>143</v>
      </c>
      <c r="E21" s="33" t="s">
        <v>144</v>
      </c>
      <c r="F21" s="33" t="s">
        <v>85</v>
      </c>
      <c r="G21" s="54" t="s">
        <v>533</v>
      </c>
      <c r="H21" s="84" t="s">
        <v>616</v>
      </c>
      <c r="I21" s="54"/>
      <c r="J21" s="85"/>
      <c r="K21" s="54"/>
      <c r="L21" s="55" t="s">
        <v>556</v>
      </c>
    </row>
    <row r="22" spans="1:12" ht="173.25" x14ac:dyDescent="0.25">
      <c r="A22" s="35" t="s">
        <v>16</v>
      </c>
      <c r="B22" s="36" t="s">
        <v>15</v>
      </c>
      <c r="C22" s="37" t="s">
        <v>142</v>
      </c>
      <c r="D22" s="36" t="s">
        <v>146</v>
      </c>
      <c r="E22" s="36" t="s">
        <v>147</v>
      </c>
      <c r="F22" s="36" t="s">
        <v>85</v>
      </c>
      <c r="G22" s="54" t="s">
        <v>534</v>
      </c>
      <c r="H22" s="84" t="s">
        <v>541</v>
      </c>
      <c r="I22" s="54"/>
      <c r="J22" s="85"/>
      <c r="K22" s="54" t="s">
        <v>439</v>
      </c>
      <c r="L22" s="55"/>
    </row>
    <row r="23" spans="1:12" ht="409.5" x14ac:dyDescent="0.25">
      <c r="A23" s="35" t="s">
        <v>16</v>
      </c>
      <c r="B23" s="36" t="s">
        <v>15</v>
      </c>
      <c r="C23" s="37" t="s">
        <v>145</v>
      </c>
      <c r="D23" s="36" t="s">
        <v>149</v>
      </c>
      <c r="E23" s="36" t="s">
        <v>150</v>
      </c>
      <c r="F23" s="36" t="s">
        <v>85</v>
      </c>
      <c r="G23" s="55" t="s">
        <v>535</v>
      </c>
      <c r="H23" s="84" t="s">
        <v>541</v>
      </c>
      <c r="I23" s="55"/>
      <c r="J23" s="85"/>
      <c r="K23" s="55" t="s">
        <v>549</v>
      </c>
      <c r="L23" s="55" t="s">
        <v>431</v>
      </c>
    </row>
    <row r="24" spans="1:12" ht="195" x14ac:dyDescent="0.25">
      <c r="A24" s="35" t="s">
        <v>16</v>
      </c>
      <c r="B24" s="36" t="s">
        <v>15</v>
      </c>
      <c r="C24" s="37" t="s">
        <v>148</v>
      </c>
      <c r="D24" s="36" t="s">
        <v>152</v>
      </c>
      <c r="E24" s="36" t="s">
        <v>153</v>
      </c>
      <c r="F24" s="36" t="s">
        <v>85</v>
      </c>
      <c r="G24" s="54"/>
      <c r="H24" s="84" t="s">
        <v>617</v>
      </c>
      <c r="I24" s="54"/>
      <c r="J24" s="85"/>
      <c r="K24" s="54"/>
      <c r="L24" s="54"/>
    </row>
    <row r="25" spans="1:12" ht="255" x14ac:dyDescent="0.25">
      <c r="A25" s="35" t="s">
        <v>16</v>
      </c>
      <c r="B25" s="36" t="s">
        <v>15</v>
      </c>
      <c r="C25" s="37" t="s">
        <v>151</v>
      </c>
      <c r="D25" s="36" t="s">
        <v>155</v>
      </c>
      <c r="E25" s="36" t="s">
        <v>156</v>
      </c>
      <c r="F25" s="36" t="s">
        <v>85</v>
      </c>
      <c r="G25" s="54" t="s">
        <v>536</v>
      </c>
      <c r="H25" s="84" t="s">
        <v>618</v>
      </c>
      <c r="I25" s="54" t="s">
        <v>619</v>
      </c>
      <c r="J25" s="85"/>
      <c r="K25" s="54" t="s">
        <v>620</v>
      </c>
      <c r="L25" s="55"/>
    </row>
    <row r="26" spans="1:12" ht="173.25" x14ac:dyDescent="0.25">
      <c r="A26" s="35" t="s">
        <v>16</v>
      </c>
      <c r="B26" s="36" t="s">
        <v>15</v>
      </c>
      <c r="C26" s="37" t="s">
        <v>154</v>
      </c>
      <c r="D26" s="36" t="s">
        <v>158</v>
      </c>
      <c r="E26" s="36" t="s">
        <v>159</v>
      </c>
      <c r="F26" s="36" t="s">
        <v>160</v>
      </c>
      <c r="G26" s="54"/>
      <c r="H26" s="84" t="s">
        <v>621</v>
      </c>
      <c r="I26" s="54"/>
      <c r="J26" s="85"/>
      <c r="K26" s="54"/>
      <c r="L26" s="54"/>
    </row>
    <row r="27" spans="1:12" ht="173.25" x14ac:dyDescent="0.25">
      <c r="A27" s="35" t="s">
        <v>16</v>
      </c>
      <c r="B27" s="36" t="s">
        <v>15</v>
      </c>
      <c r="C27" s="37" t="s">
        <v>157</v>
      </c>
      <c r="D27" s="36" t="s">
        <v>162</v>
      </c>
      <c r="E27" s="36" t="s">
        <v>163</v>
      </c>
      <c r="F27" s="36" t="s">
        <v>85</v>
      </c>
      <c r="G27" s="54" t="s">
        <v>537</v>
      </c>
      <c r="H27" s="84" t="s">
        <v>622</v>
      </c>
      <c r="I27" s="54" t="s">
        <v>619</v>
      </c>
      <c r="J27" s="85"/>
      <c r="K27" s="54" t="s">
        <v>550</v>
      </c>
      <c r="L27" s="55"/>
    </row>
    <row r="28" spans="1:12" ht="141.75" x14ac:dyDescent="0.25">
      <c r="A28" s="39" t="s">
        <v>5</v>
      </c>
      <c r="B28" s="40" t="s">
        <v>4</v>
      </c>
      <c r="C28" s="41" t="s">
        <v>161</v>
      </c>
      <c r="D28" s="40" t="s">
        <v>165</v>
      </c>
      <c r="E28" s="40" t="s">
        <v>166</v>
      </c>
      <c r="F28" s="40" t="s">
        <v>85</v>
      </c>
      <c r="G28" s="54"/>
      <c r="H28" s="54"/>
      <c r="I28" s="54"/>
      <c r="J28" s="85"/>
      <c r="K28" s="54"/>
      <c r="L28" s="54"/>
    </row>
    <row r="29" spans="1:12" ht="141.75" x14ac:dyDescent="0.25">
      <c r="A29" s="39" t="s">
        <v>5</v>
      </c>
      <c r="B29" s="40" t="s">
        <v>4</v>
      </c>
      <c r="C29" s="41" t="s">
        <v>164</v>
      </c>
      <c r="D29" s="40" t="s">
        <v>168</v>
      </c>
      <c r="E29" s="40" t="s">
        <v>169</v>
      </c>
      <c r="F29" s="40" t="s">
        <v>85</v>
      </c>
      <c r="G29" s="54"/>
      <c r="H29" s="54"/>
      <c r="I29" s="54"/>
      <c r="J29" s="85"/>
      <c r="K29" s="54"/>
      <c r="L29" s="54"/>
    </row>
    <row r="30" spans="1:12" ht="195" x14ac:dyDescent="0.25">
      <c r="A30" s="39" t="s">
        <v>5</v>
      </c>
      <c r="B30" s="40" t="s">
        <v>4</v>
      </c>
      <c r="C30" s="41" t="s">
        <v>167</v>
      </c>
      <c r="D30" s="40" t="s">
        <v>171</v>
      </c>
      <c r="E30" s="40" t="s">
        <v>172</v>
      </c>
      <c r="F30" s="40" t="s">
        <v>85</v>
      </c>
      <c r="G30" s="54" t="s">
        <v>538</v>
      </c>
      <c r="H30" s="84" t="s">
        <v>623</v>
      </c>
      <c r="I30" s="54"/>
      <c r="J30" s="85"/>
      <c r="K30" s="54" t="s">
        <v>551</v>
      </c>
      <c r="L30" s="55"/>
    </row>
    <row r="31" spans="1:12" ht="141.75" x14ac:dyDescent="0.25">
      <c r="A31" s="39" t="s">
        <v>5</v>
      </c>
      <c r="B31" s="40" t="s">
        <v>4</v>
      </c>
      <c r="C31" s="41" t="s">
        <v>170</v>
      </c>
      <c r="D31" s="40" t="s">
        <v>173</v>
      </c>
      <c r="E31" s="40" t="s">
        <v>174</v>
      </c>
      <c r="F31" s="40" t="s">
        <v>85</v>
      </c>
      <c r="G31" s="54"/>
      <c r="H31" s="54"/>
      <c r="I31" s="54"/>
      <c r="J31" s="85"/>
      <c r="K31" s="54"/>
      <c r="L31" s="54"/>
    </row>
    <row r="32" spans="1:12" x14ac:dyDescent="0.25">
      <c r="G32" s="46">
        <f t="shared" ref="G32:L32" si="0">COUNTA(G11:G31)</f>
        <v>13</v>
      </c>
      <c r="H32" s="46">
        <f t="shared" si="0"/>
        <v>15</v>
      </c>
      <c r="I32" s="46">
        <f t="shared" si="0"/>
        <v>6</v>
      </c>
      <c r="J32" s="46">
        <f t="shared" si="0"/>
        <v>0</v>
      </c>
      <c r="K32" s="46">
        <f t="shared" si="0"/>
        <v>12</v>
      </c>
      <c r="L32" s="46">
        <f t="shared" si="0"/>
        <v>6</v>
      </c>
    </row>
  </sheetData>
  <autoFilter ref="A2:G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2"/>
  <sheetViews>
    <sheetView workbookViewId="0">
      <pane xSplit="6" ySplit="2" topLeftCell="G20" activePane="bottomRight" state="frozen"/>
      <selection pane="topRight" activeCell="G1" sqref="G1"/>
      <selection pane="bottomLeft" activeCell="A3" sqref="A3"/>
      <selection pane="bottomRight" activeCell="K21" sqref="K21"/>
    </sheetView>
  </sheetViews>
  <sheetFormatPr baseColWidth="10" defaultRowHeight="15.75" x14ac:dyDescent="0.25"/>
  <cols>
    <col min="1" max="1" width="13" style="71" bestFit="1" customWidth="1"/>
    <col min="2" max="2" width="28.140625" style="72" customWidth="1"/>
    <col min="3" max="3" width="5.5703125" style="71" bestFit="1" customWidth="1"/>
    <col min="4" max="4" width="34.28515625" style="72" customWidth="1"/>
    <col min="5" max="5" width="19" style="72" customWidth="1"/>
    <col min="6" max="6" width="22.5703125" style="72" customWidth="1"/>
    <col min="7" max="7" width="19.85546875" style="72" bestFit="1" customWidth="1"/>
    <col min="8" max="8" width="20" style="23" bestFit="1" customWidth="1"/>
    <col min="9" max="16384" width="11.42578125" style="72"/>
  </cols>
  <sheetData>
    <row r="1" spans="1:8" x14ac:dyDescent="0.25">
      <c r="G1" s="19" t="s">
        <v>76</v>
      </c>
      <c r="H1" s="19" t="s">
        <v>76</v>
      </c>
    </row>
    <row r="2" spans="1:8" ht="47.25" x14ac:dyDescent="0.25">
      <c r="A2" s="24" t="s">
        <v>81</v>
      </c>
      <c r="B2" s="24" t="s">
        <v>80</v>
      </c>
      <c r="C2" s="24" t="s">
        <v>79</v>
      </c>
      <c r="D2" s="24" t="s">
        <v>78</v>
      </c>
      <c r="E2" s="24" t="s">
        <v>588</v>
      </c>
      <c r="F2" s="24" t="s">
        <v>176</v>
      </c>
      <c r="G2" s="50" t="s">
        <v>195</v>
      </c>
      <c r="H2" s="50" t="s">
        <v>194</v>
      </c>
    </row>
    <row r="3" spans="1:8" ht="189" x14ac:dyDescent="0.25">
      <c r="A3" s="25" t="s">
        <v>55</v>
      </c>
      <c r="B3" s="26" t="s">
        <v>54</v>
      </c>
      <c r="C3" s="27" t="s">
        <v>82</v>
      </c>
      <c r="D3" s="26" t="s">
        <v>83</v>
      </c>
      <c r="E3" s="26" t="s">
        <v>84</v>
      </c>
      <c r="F3" s="26" t="s">
        <v>85</v>
      </c>
      <c r="G3" s="28"/>
      <c r="H3" s="28"/>
    </row>
    <row r="4" spans="1:8" ht="141.75" x14ac:dyDescent="0.25">
      <c r="A4" s="25" t="s">
        <v>55</v>
      </c>
      <c r="B4" s="26" t="s">
        <v>54</v>
      </c>
      <c r="C4" s="27" t="s">
        <v>86</v>
      </c>
      <c r="D4" s="26" t="s">
        <v>87</v>
      </c>
      <c r="E4" s="26" t="s">
        <v>88</v>
      </c>
      <c r="F4" s="26" t="s">
        <v>85</v>
      </c>
      <c r="G4" s="28"/>
      <c r="H4" s="28" t="s">
        <v>501</v>
      </c>
    </row>
    <row r="5" spans="1:8" ht="94.5" x14ac:dyDescent="0.25">
      <c r="A5" s="25" t="s">
        <v>55</v>
      </c>
      <c r="B5" s="26" t="s">
        <v>54</v>
      </c>
      <c r="C5" s="27" t="s">
        <v>89</v>
      </c>
      <c r="D5" s="26" t="s">
        <v>90</v>
      </c>
      <c r="E5" s="26" t="s">
        <v>91</v>
      </c>
      <c r="F5" s="26" t="s">
        <v>85</v>
      </c>
      <c r="G5" s="28"/>
      <c r="H5" s="28"/>
    </row>
    <row r="6" spans="1:8" ht="94.5" x14ac:dyDescent="0.25">
      <c r="A6" s="25" t="s">
        <v>55</v>
      </c>
      <c r="B6" s="26" t="s">
        <v>54</v>
      </c>
      <c r="C6" s="27" t="s">
        <v>92</v>
      </c>
      <c r="D6" s="26" t="s">
        <v>93</v>
      </c>
      <c r="E6" s="26" t="s">
        <v>94</v>
      </c>
      <c r="F6" s="26" t="s">
        <v>95</v>
      </c>
      <c r="G6" s="28"/>
      <c r="H6" s="28"/>
    </row>
    <row r="7" spans="1:8" ht="94.5" x14ac:dyDescent="0.25">
      <c r="A7" s="25" t="s">
        <v>55</v>
      </c>
      <c r="B7" s="26" t="s">
        <v>54</v>
      </c>
      <c r="C7" s="27" t="s">
        <v>96</v>
      </c>
      <c r="D7" s="26" t="s">
        <v>97</v>
      </c>
      <c r="E7" s="26" t="s">
        <v>98</v>
      </c>
      <c r="F7" s="26" t="s">
        <v>95</v>
      </c>
      <c r="G7" s="28"/>
      <c r="H7" s="28"/>
    </row>
    <row r="8" spans="1:8" ht="94.5" x14ac:dyDescent="0.25">
      <c r="A8" s="25" t="s">
        <v>55</v>
      </c>
      <c r="B8" s="26" t="s">
        <v>54</v>
      </c>
      <c r="C8" s="27" t="s">
        <v>99</v>
      </c>
      <c r="D8" s="26" t="s">
        <v>100</v>
      </c>
      <c r="E8" s="26" t="s">
        <v>101</v>
      </c>
      <c r="F8" s="26" t="s">
        <v>95</v>
      </c>
      <c r="G8" s="28"/>
      <c r="H8" s="28"/>
    </row>
    <row r="9" spans="1:8" ht="110.25" x14ac:dyDescent="0.25">
      <c r="A9" s="25" t="s">
        <v>55</v>
      </c>
      <c r="B9" s="26" t="s">
        <v>54</v>
      </c>
      <c r="C9" s="27" t="s">
        <v>102</v>
      </c>
      <c r="D9" s="26" t="s">
        <v>103</v>
      </c>
      <c r="E9" s="26" t="s">
        <v>104</v>
      </c>
      <c r="F9" s="26" t="s">
        <v>95</v>
      </c>
      <c r="G9" s="28"/>
      <c r="H9" s="28"/>
    </row>
    <row r="10" spans="1:8" ht="94.5" x14ac:dyDescent="0.25">
      <c r="A10" s="25" t="s">
        <v>55</v>
      </c>
      <c r="B10" s="26" t="s">
        <v>54</v>
      </c>
      <c r="C10" s="27" t="s">
        <v>105</v>
      </c>
      <c r="D10" s="26" t="s">
        <v>106</v>
      </c>
      <c r="E10" s="26" t="s">
        <v>107</v>
      </c>
      <c r="F10" s="26" t="s">
        <v>108</v>
      </c>
      <c r="G10" s="28"/>
      <c r="H10" s="28"/>
    </row>
    <row r="11" spans="1:8" ht="126" x14ac:dyDescent="0.25">
      <c r="A11" s="29" t="s">
        <v>42</v>
      </c>
      <c r="B11" s="30" t="s">
        <v>437</v>
      </c>
      <c r="C11" s="31" t="s">
        <v>109</v>
      </c>
      <c r="D11" s="30" t="s">
        <v>111</v>
      </c>
      <c r="E11" s="30" t="s">
        <v>112</v>
      </c>
      <c r="F11" s="30" t="s">
        <v>85</v>
      </c>
      <c r="G11" s="28"/>
      <c r="H11" s="28"/>
    </row>
    <row r="12" spans="1:8" ht="126" x14ac:dyDescent="0.25">
      <c r="A12" s="29" t="s">
        <v>42</v>
      </c>
      <c r="B12" s="30" t="s">
        <v>437</v>
      </c>
      <c r="C12" s="31" t="s">
        <v>110</v>
      </c>
      <c r="D12" s="30" t="s">
        <v>114</v>
      </c>
      <c r="E12" s="30" t="s">
        <v>115</v>
      </c>
      <c r="F12" s="30" t="s">
        <v>85</v>
      </c>
      <c r="G12" s="28"/>
      <c r="H12" s="28"/>
    </row>
    <row r="13" spans="1:8" ht="126" x14ac:dyDescent="0.25">
      <c r="A13" s="29" t="s">
        <v>42</v>
      </c>
      <c r="B13" s="30" t="s">
        <v>437</v>
      </c>
      <c r="C13" s="31" t="s">
        <v>113</v>
      </c>
      <c r="D13" s="30" t="s">
        <v>117</v>
      </c>
      <c r="E13" s="30" t="s">
        <v>118</v>
      </c>
      <c r="F13" s="30" t="s">
        <v>85</v>
      </c>
      <c r="G13" s="28"/>
      <c r="H13" s="28"/>
    </row>
    <row r="14" spans="1:8" ht="126" x14ac:dyDescent="0.25">
      <c r="A14" s="29" t="s">
        <v>42</v>
      </c>
      <c r="B14" s="30" t="s">
        <v>437</v>
      </c>
      <c r="C14" s="31" t="s">
        <v>116</v>
      </c>
      <c r="D14" s="30" t="s">
        <v>120</v>
      </c>
      <c r="E14" s="30" t="s">
        <v>597</v>
      </c>
      <c r="F14" s="30" t="s">
        <v>122</v>
      </c>
      <c r="G14" s="28"/>
      <c r="H14" s="28"/>
    </row>
    <row r="15" spans="1:8" ht="126" x14ac:dyDescent="0.25">
      <c r="A15" s="29" t="s">
        <v>42</v>
      </c>
      <c r="B15" s="30" t="s">
        <v>437</v>
      </c>
      <c r="C15" s="31" t="s">
        <v>119</v>
      </c>
      <c r="D15" s="30" t="s">
        <v>124</v>
      </c>
      <c r="E15" s="30" t="s">
        <v>600</v>
      </c>
      <c r="F15" s="30" t="s">
        <v>126</v>
      </c>
      <c r="G15" s="28"/>
      <c r="H15" s="28" t="s">
        <v>502</v>
      </c>
    </row>
    <row r="16" spans="1:8" ht="126" x14ac:dyDescent="0.25">
      <c r="A16" s="29" t="s">
        <v>42</v>
      </c>
      <c r="B16" s="30" t="s">
        <v>437</v>
      </c>
      <c r="C16" s="31" t="s">
        <v>123</v>
      </c>
      <c r="D16" s="30" t="s">
        <v>128</v>
      </c>
      <c r="E16" s="30" t="s">
        <v>129</v>
      </c>
      <c r="F16" s="30" t="s">
        <v>122</v>
      </c>
      <c r="G16" s="28"/>
      <c r="H16" s="28"/>
    </row>
    <row r="17" spans="1:8" ht="157.5" x14ac:dyDescent="0.25">
      <c r="A17" s="32" t="s">
        <v>31</v>
      </c>
      <c r="B17" s="33" t="s">
        <v>601</v>
      </c>
      <c r="C17" s="34" t="s">
        <v>127</v>
      </c>
      <c r="D17" s="33" t="s">
        <v>131</v>
      </c>
      <c r="E17" s="33" t="s">
        <v>132</v>
      </c>
      <c r="F17" s="33" t="s">
        <v>85</v>
      </c>
      <c r="G17" s="28"/>
      <c r="H17" s="28" t="s">
        <v>502</v>
      </c>
    </row>
    <row r="18" spans="1:8" ht="157.5" x14ac:dyDescent="0.25">
      <c r="A18" s="32" t="s">
        <v>31</v>
      </c>
      <c r="B18" s="33" t="s">
        <v>601</v>
      </c>
      <c r="C18" s="34" t="s">
        <v>130</v>
      </c>
      <c r="D18" s="33" t="s">
        <v>134</v>
      </c>
      <c r="E18" s="33" t="s">
        <v>135</v>
      </c>
      <c r="F18" s="33" t="s">
        <v>85</v>
      </c>
      <c r="G18" s="28"/>
      <c r="H18" s="28"/>
    </row>
    <row r="19" spans="1:8" ht="157.5" x14ac:dyDescent="0.25">
      <c r="A19" s="32" t="s">
        <v>31</v>
      </c>
      <c r="B19" s="33" t="s">
        <v>601</v>
      </c>
      <c r="C19" s="34" t="s">
        <v>133</v>
      </c>
      <c r="D19" s="33" t="s">
        <v>137</v>
      </c>
      <c r="E19" s="33" t="s">
        <v>138</v>
      </c>
      <c r="F19" s="33" t="s">
        <v>85</v>
      </c>
      <c r="G19" s="28"/>
      <c r="H19" s="28"/>
    </row>
    <row r="20" spans="1:8" ht="157.5" x14ac:dyDescent="0.25">
      <c r="A20" s="32" t="s">
        <v>31</v>
      </c>
      <c r="B20" s="33" t="s">
        <v>601</v>
      </c>
      <c r="C20" s="34" t="s">
        <v>136</v>
      </c>
      <c r="D20" s="33" t="s">
        <v>140</v>
      </c>
      <c r="E20" s="33" t="s">
        <v>141</v>
      </c>
      <c r="F20" s="33" t="s">
        <v>85</v>
      </c>
      <c r="G20" s="28"/>
      <c r="H20" s="28"/>
    </row>
    <row r="21" spans="1:8" ht="157.5" x14ac:dyDescent="0.25">
      <c r="A21" s="32" t="s">
        <v>31</v>
      </c>
      <c r="B21" s="33" t="s">
        <v>601</v>
      </c>
      <c r="C21" s="34" t="s">
        <v>139</v>
      </c>
      <c r="D21" s="33" t="s">
        <v>143</v>
      </c>
      <c r="E21" s="33" t="s">
        <v>144</v>
      </c>
      <c r="F21" s="33" t="s">
        <v>85</v>
      </c>
      <c r="G21" s="28"/>
      <c r="H21" s="28"/>
    </row>
    <row r="22" spans="1:8" ht="173.25" x14ac:dyDescent="0.25">
      <c r="A22" s="35" t="s">
        <v>16</v>
      </c>
      <c r="B22" s="36" t="s">
        <v>15</v>
      </c>
      <c r="C22" s="88" t="s">
        <v>142</v>
      </c>
      <c r="D22" s="36" t="s">
        <v>146</v>
      </c>
      <c r="E22" s="36" t="s">
        <v>147</v>
      </c>
      <c r="F22" s="36" t="s">
        <v>85</v>
      </c>
      <c r="G22" s="28"/>
      <c r="H22" s="28"/>
    </row>
    <row r="23" spans="1:8" ht="173.25" x14ac:dyDescent="0.25">
      <c r="A23" s="35" t="s">
        <v>16</v>
      </c>
      <c r="B23" s="36" t="s">
        <v>15</v>
      </c>
      <c r="C23" s="37" t="s">
        <v>145</v>
      </c>
      <c r="D23" s="36" t="s">
        <v>149</v>
      </c>
      <c r="E23" s="36" t="s">
        <v>150</v>
      </c>
      <c r="F23" s="36" t="s">
        <v>85</v>
      </c>
      <c r="G23" s="38"/>
      <c r="H23" s="38"/>
    </row>
    <row r="24" spans="1:8" ht="173.25" x14ac:dyDescent="0.25">
      <c r="A24" s="35" t="s">
        <v>16</v>
      </c>
      <c r="B24" s="36" t="s">
        <v>15</v>
      </c>
      <c r="C24" s="37" t="s">
        <v>148</v>
      </c>
      <c r="D24" s="36" t="s">
        <v>152</v>
      </c>
      <c r="E24" s="36" t="s">
        <v>153</v>
      </c>
      <c r="F24" s="36" t="s">
        <v>85</v>
      </c>
      <c r="G24" s="28"/>
      <c r="H24" s="28"/>
    </row>
    <row r="25" spans="1:8" ht="173.25" x14ac:dyDescent="0.25">
      <c r="A25" s="35" t="s">
        <v>16</v>
      </c>
      <c r="B25" s="36" t="s">
        <v>15</v>
      </c>
      <c r="C25" s="37" t="s">
        <v>151</v>
      </c>
      <c r="D25" s="36" t="s">
        <v>155</v>
      </c>
      <c r="E25" s="36" t="s">
        <v>156</v>
      </c>
      <c r="F25" s="36" t="s">
        <v>85</v>
      </c>
      <c r="G25" s="28"/>
      <c r="H25" s="28"/>
    </row>
    <row r="26" spans="1:8" ht="173.25" x14ac:dyDescent="0.25">
      <c r="A26" s="35" t="s">
        <v>16</v>
      </c>
      <c r="B26" s="36" t="s">
        <v>15</v>
      </c>
      <c r="C26" s="37" t="s">
        <v>154</v>
      </c>
      <c r="D26" s="36" t="s">
        <v>158</v>
      </c>
      <c r="E26" s="36" t="s">
        <v>159</v>
      </c>
      <c r="F26" s="36" t="s">
        <v>160</v>
      </c>
      <c r="G26" s="28"/>
      <c r="H26" s="28"/>
    </row>
    <row r="27" spans="1:8" ht="173.25" x14ac:dyDescent="0.25">
      <c r="A27" s="35" t="s">
        <v>16</v>
      </c>
      <c r="B27" s="36" t="s">
        <v>15</v>
      </c>
      <c r="C27" s="37" t="s">
        <v>157</v>
      </c>
      <c r="D27" s="36" t="s">
        <v>162</v>
      </c>
      <c r="E27" s="36" t="s">
        <v>163</v>
      </c>
      <c r="F27" s="36" t="s">
        <v>85</v>
      </c>
      <c r="G27" s="28"/>
      <c r="H27" s="28"/>
    </row>
    <row r="28" spans="1:8" ht="141.75" x14ac:dyDescent="0.25">
      <c r="A28" s="39" t="s">
        <v>5</v>
      </c>
      <c r="B28" s="40" t="s">
        <v>4</v>
      </c>
      <c r="C28" s="41" t="s">
        <v>161</v>
      </c>
      <c r="D28" s="40" t="s">
        <v>165</v>
      </c>
      <c r="E28" s="40" t="s">
        <v>166</v>
      </c>
      <c r="F28" s="40" t="s">
        <v>85</v>
      </c>
      <c r="G28" s="28"/>
      <c r="H28" s="28" t="s">
        <v>502</v>
      </c>
    </row>
    <row r="29" spans="1:8" ht="141.75" x14ac:dyDescent="0.25">
      <c r="A29" s="39" t="s">
        <v>5</v>
      </c>
      <c r="B29" s="40" t="s">
        <v>4</v>
      </c>
      <c r="C29" s="41" t="s">
        <v>164</v>
      </c>
      <c r="D29" s="40" t="s">
        <v>168</v>
      </c>
      <c r="E29" s="40" t="s">
        <v>169</v>
      </c>
      <c r="F29" s="40" t="s">
        <v>85</v>
      </c>
      <c r="G29" s="28"/>
      <c r="H29" s="28" t="s">
        <v>501</v>
      </c>
    </row>
    <row r="30" spans="1:8" ht="141.75" x14ac:dyDescent="0.25">
      <c r="A30" s="39" t="s">
        <v>5</v>
      </c>
      <c r="B30" s="40" t="s">
        <v>4</v>
      </c>
      <c r="C30" s="41" t="s">
        <v>167</v>
      </c>
      <c r="D30" s="40" t="s">
        <v>171</v>
      </c>
      <c r="E30" s="40" t="s">
        <v>172</v>
      </c>
      <c r="F30" s="40" t="s">
        <v>85</v>
      </c>
      <c r="G30" s="28"/>
      <c r="H30" s="28"/>
    </row>
    <row r="31" spans="1:8" ht="141.75" x14ac:dyDescent="0.25">
      <c r="A31" s="39" t="s">
        <v>5</v>
      </c>
      <c r="B31" s="40" t="s">
        <v>4</v>
      </c>
      <c r="C31" s="41" t="s">
        <v>170</v>
      </c>
      <c r="D31" s="40" t="s">
        <v>173</v>
      </c>
      <c r="E31" s="40" t="s">
        <v>174</v>
      </c>
      <c r="F31" s="40" t="s">
        <v>85</v>
      </c>
      <c r="G31" s="28"/>
      <c r="H31" s="28"/>
    </row>
    <row r="32" spans="1:8" x14ac:dyDescent="0.25">
      <c r="G32" s="45">
        <f>COUNTA(G11:G31)</f>
        <v>0</v>
      </c>
      <c r="H32" s="45">
        <f>COUNTA(H11:H31)</f>
        <v>4</v>
      </c>
    </row>
  </sheetData>
  <autoFilter ref="A2:G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N27"/>
  <sheetViews>
    <sheetView topLeftCell="C1" workbookViewId="0">
      <pane xSplit="4" ySplit="2" topLeftCell="G26" activePane="bottomRight" state="frozen"/>
      <selection activeCell="C1" sqref="C1"/>
      <selection pane="topRight" activeCell="G1" sqref="G1"/>
      <selection pane="bottomLeft" activeCell="C3" sqref="C3"/>
      <selection pane="bottomRight" activeCell="I13" sqref="I13"/>
    </sheetView>
  </sheetViews>
  <sheetFormatPr baseColWidth="10" defaultRowHeight="15.75" x14ac:dyDescent="0.25"/>
  <cols>
    <col min="1" max="1" width="15.42578125" style="22" customWidth="1"/>
    <col min="2" max="2" width="43" style="23" customWidth="1"/>
    <col min="3" max="3" width="4.5703125" style="23" bestFit="1" customWidth="1"/>
    <col min="4" max="4" width="44.85546875" style="23" customWidth="1"/>
    <col min="5" max="5" width="18.7109375" style="23" customWidth="1"/>
    <col min="6" max="6" width="29" style="23" customWidth="1"/>
    <col min="7" max="7" width="34.5703125" style="23" customWidth="1"/>
    <col min="8" max="8" width="52.7109375" style="23" customWidth="1"/>
    <col min="9" max="13" width="34.5703125" style="23" customWidth="1"/>
    <col min="14" max="14" width="28" style="76" customWidth="1"/>
    <col min="15" max="247" width="11.42578125" style="23"/>
    <col min="248" max="248" width="15.42578125" style="23" customWidth="1"/>
    <col min="249" max="249" width="43" style="23" customWidth="1"/>
    <col min="250" max="250" width="4.5703125" style="23" bestFit="1" customWidth="1"/>
    <col min="251" max="251" width="44.85546875" style="23" customWidth="1"/>
    <col min="252" max="252" width="18.7109375" style="23" customWidth="1"/>
    <col min="253" max="253" width="32" style="23" customWidth="1"/>
    <col min="254" max="254" width="23.85546875" style="23" customWidth="1"/>
    <col min="255" max="255" width="21.85546875" style="23" customWidth="1"/>
    <col min="256" max="256" width="19.140625" style="23" customWidth="1"/>
    <col min="257" max="503" width="11.42578125" style="23"/>
    <col min="504" max="504" width="15.42578125" style="23" customWidth="1"/>
    <col min="505" max="505" width="43" style="23" customWidth="1"/>
    <col min="506" max="506" width="4.5703125" style="23" bestFit="1" customWidth="1"/>
    <col min="507" max="507" width="44.85546875" style="23" customWidth="1"/>
    <col min="508" max="508" width="18.7109375" style="23" customWidth="1"/>
    <col min="509" max="509" width="32" style="23" customWidth="1"/>
    <col min="510" max="510" width="23.85546875" style="23" customWidth="1"/>
    <col min="511" max="511" width="21.85546875" style="23" customWidth="1"/>
    <col min="512" max="512" width="19.140625" style="23" customWidth="1"/>
    <col min="513" max="759" width="11.42578125" style="23"/>
    <col min="760" max="760" width="15.42578125" style="23" customWidth="1"/>
    <col min="761" max="761" width="43" style="23" customWidth="1"/>
    <col min="762" max="762" width="4.5703125" style="23" bestFit="1" customWidth="1"/>
    <col min="763" max="763" width="44.85546875" style="23" customWidth="1"/>
    <col min="764" max="764" width="18.7109375" style="23" customWidth="1"/>
    <col min="765" max="765" width="32" style="23" customWidth="1"/>
    <col min="766" max="766" width="23.85546875" style="23" customWidth="1"/>
    <col min="767" max="767" width="21.85546875" style="23" customWidth="1"/>
    <col min="768" max="768" width="19.140625" style="23" customWidth="1"/>
    <col min="769" max="1015" width="11.42578125" style="23"/>
    <col min="1016" max="1016" width="15.42578125" style="23" customWidth="1"/>
    <col min="1017" max="1017" width="43" style="23" customWidth="1"/>
    <col min="1018" max="1018" width="4.5703125" style="23" bestFit="1" customWidth="1"/>
    <col min="1019" max="1019" width="44.85546875" style="23" customWidth="1"/>
    <col min="1020" max="1020" width="18.7109375" style="23" customWidth="1"/>
    <col min="1021" max="1021" width="32" style="23" customWidth="1"/>
    <col min="1022" max="1022" width="23.85546875" style="23" customWidth="1"/>
    <col min="1023" max="1023" width="21.85546875" style="23" customWidth="1"/>
    <col min="1024" max="1024" width="19.140625" style="23" customWidth="1"/>
    <col min="1025" max="1271" width="11.42578125" style="23"/>
    <col min="1272" max="1272" width="15.42578125" style="23" customWidth="1"/>
    <col min="1273" max="1273" width="43" style="23" customWidth="1"/>
    <col min="1274" max="1274" width="4.5703125" style="23" bestFit="1" customWidth="1"/>
    <col min="1275" max="1275" width="44.85546875" style="23" customWidth="1"/>
    <col min="1276" max="1276" width="18.7109375" style="23" customWidth="1"/>
    <col min="1277" max="1277" width="32" style="23" customWidth="1"/>
    <col min="1278" max="1278" width="23.85546875" style="23" customWidth="1"/>
    <col min="1279" max="1279" width="21.85546875" style="23" customWidth="1"/>
    <col min="1280" max="1280" width="19.140625" style="23" customWidth="1"/>
    <col min="1281" max="1527" width="11.42578125" style="23"/>
    <col min="1528" max="1528" width="15.42578125" style="23" customWidth="1"/>
    <col min="1529" max="1529" width="43" style="23" customWidth="1"/>
    <col min="1530" max="1530" width="4.5703125" style="23" bestFit="1" customWidth="1"/>
    <col min="1531" max="1531" width="44.85546875" style="23" customWidth="1"/>
    <col min="1532" max="1532" width="18.7109375" style="23" customWidth="1"/>
    <col min="1533" max="1533" width="32" style="23" customWidth="1"/>
    <col min="1534" max="1534" width="23.85546875" style="23" customWidth="1"/>
    <col min="1535" max="1535" width="21.85546875" style="23" customWidth="1"/>
    <col min="1536" max="1536" width="19.140625" style="23" customWidth="1"/>
    <col min="1537" max="1783" width="11.42578125" style="23"/>
    <col min="1784" max="1784" width="15.42578125" style="23" customWidth="1"/>
    <col min="1785" max="1785" width="43" style="23" customWidth="1"/>
    <col min="1786" max="1786" width="4.5703125" style="23" bestFit="1" customWidth="1"/>
    <col min="1787" max="1787" width="44.85546875" style="23" customWidth="1"/>
    <col min="1788" max="1788" width="18.7109375" style="23" customWidth="1"/>
    <col min="1789" max="1789" width="32" style="23" customWidth="1"/>
    <col min="1790" max="1790" width="23.85546875" style="23" customWidth="1"/>
    <col min="1791" max="1791" width="21.85546875" style="23" customWidth="1"/>
    <col min="1792" max="1792" width="19.140625" style="23" customWidth="1"/>
    <col min="1793" max="2039" width="11.42578125" style="23"/>
    <col min="2040" max="2040" width="15.42578125" style="23" customWidth="1"/>
    <col min="2041" max="2041" width="43" style="23" customWidth="1"/>
    <col min="2042" max="2042" width="4.5703125" style="23" bestFit="1" customWidth="1"/>
    <col min="2043" max="2043" width="44.85546875" style="23" customWidth="1"/>
    <col min="2044" max="2044" width="18.7109375" style="23" customWidth="1"/>
    <col min="2045" max="2045" width="32" style="23" customWidth="1"/>
    <col min="2046" max="2046" width="23.85546875" style="23" customWidth="1"/>
    <col min="2047" max="2047" width="21.85546875" style="23" customWidth="1"/>
    <col min="2048" max="2048" width="19.140625" style="23" customWidth="1"/>
    <col min="2049" max="2295" width="11.42578125" style="23"/>
    <col min="2296" max="2296" width="15.42578125" style="23" customWidth="1"/>
    <col min="2297" max="2297" width="43" style="23" customWidth="1"/>
    <col min="2298" max="2298" width="4.5703125" style="23" bestFit="1" customWidth="1"/>
    <col min="2299" max="2299" width="44.85546875" style="23" customWidth="1"/>
    <col min="2300" max="2300" width="18.7109375" style="23" customWidth="1"/>
    <col min="2301" max="2301" width="32" style="23" customWidth="1"/>
    <col min="2302" max="2302" width="23.85546875" style="23" customWidth="1"/>
    <col min="2303" max="2303" width="21.85546875" style="23" customWidth="1"/>
    <col min="2304" max="2304" width="19.140625" style="23" customWidth="1"/>
    <col min="2305" max="2551" width="11.42578125" style="23"/>
    <col min="2552" max="2552" width="15.42578125" style="23" customWidth="1"/>
    <col min="2553" max="2553" width="43" style="23" customWidth="1"/>
    <col min="2554" max="2554" width="4.5703125" style="23" bestFit="1" customWidth="1"/>
    <col min="2555" max="2555" width="44.85546875" style="23" customWidth="1"/>
    <col min="2556" max="2556" width="18.7109375" style="23" customWidth="1"/>
    <col min="2557" max="2557" width="32" style="23" customWidth="1"/>
    <col min="2558" max="2558" width="23.85546875" style="23" customWidth="1"/>
    <col min="2559" max="2559" width="21.85546875" style="23" customWidth="1"/>
    <col min="2560" max="2560" width="19.140625" style="23" customWidth="1"/>
    <col min="2561" max="2807" width="11.42578125" style="23"/>
    <col min="2808" max="2808" width="15.42578125" style="23" customWidth="1"/>
    <col min="2809" max="2809" width="43" style="23" customWidth="1"/>
    <col min="2810" max="2810" width="4.5703125" style="23" bestFit="1" customWidth="1"/>
    <col min="2811" max="2811" width="44.85546875" style="23" customWidth="1"/>
    <col min="2812" max="2812" width="18.7109375" style="23" customWidth="1"/>
    <col min="2813" max="2813" width="32" style="23" customWidth="1"/>
    <col min="2814" max="2814" width="23.85546875" style="23" customWidth="1"/>
    <col min="2815" max="2815" width="21.85546875" style="23" customWidth="1"/>
    <col min="2816" max="2816" width="19.140625" style="23" customWidth="1"/>
    <col min="2817" max="3063" width="11.42578125" style="23"/>
    <col min="3064" max="3064" width="15.42578125" style="23" customWidth="1"/>
    <col min="3065" max="3065" width="43" style="23" customWidth="1"/>
    <col min="3066" max="3066" width="4.5703125" style="23" bestFit="1" customWidth="1"/>
    <col min="3067" max="3067" width="44.85546875" style="23" customWidth="1"/>
    <col min="3068" max="3068" width="18.7109375" style="23" customWidth="1"/>
    <col min="3069" max="3069" width="32" style="23" customWidth="1"/>
    <col min="3070" max="3070" width="23.85546875" style="23" customWidth="1"/>
    <col min="3071" max="3071" width="21.85546875" style="23" customWidth="1"/>
    <col min="3072" max="3072" width="19.140625" style="23" customWidth="1"/>
    <col min="3073" max="3319" width="11.42578125" style="23"/>
    <col min="3320" max="3320" width="15.42578125" style="23" customWidth="1"/>
    <col min="3321" max="3321" width="43" style="23" customWidth="1"/>
    <col min="3322" max="3322" width="4.5703125" style="23" bestFit="1" customWidth="1"/>
    <col min="3323" max="3323" width="44.85546875" style="23" customWidth="1"/>
    <col min="3324" max="3324" width="18.7109375" style="23" customWidth="1"/>
    <col min="3325" max="3325" width="32" style="23" customWidth="1"/>
    <col min="3326" max="3326" width="23.85546875" style="23" customWidth="1"/>
    <col min="3327" max="3327" width="21.85546875" style="23" customWidth="1"/>
    <col min="3328" max="3328" width="19.140625" style="23" customWidth="1"/>
    <col min="3329" max="3575" width="11.42578125" style="23"/>
    <col min="3576" max="3576" width="15.42578125" style="23" customWidth="1"/>
    <col min="3577" max="3577" width="43" style="23" customWidth="1"/>
    <col min="3578" max="3578" width="4.5703125" style="23" bestFit="1" customWidth="1"/>
    <col min="3579" max="3579" width="44.85546875" style="23" customWidth="1"/>
    <col min="3580" max="3580" width="18.7109375" style="23" customWidth="1"/>
    <col min="3581" max="3581" width="32" style="23" customWidth="1"/>
    <col min="3582" max="3582" width="23.85546875" style="23" customWidth="1"/>
    <col min="3583" max="3583" width="21.85546875" style="23" customWidth="1"/>
    <col min="3584" max="3584" width="19.140625" style="23" customWidth="1"/>
    <col min="3585" max="3831" width="11.42578125" style="23"/>
    <col min="3832" max="3832" width="15.42578125" style="23" customWidth="1"/>
    <col min="3833" max="3833" width="43" style="23" customWidth="1"/>
    <col min="3834" max="3834" width="4.5703125" style="23" bestFit="1" customWidth="1"/>
    <col min="3835" max="3835" width="44.85546875" style="23" customWidth="1"/>
    <col min="3836" max="3836" width="18.7109375" style="23" customWidth="1"/>
    <col min="3837" max="3837" width="32" style="23" customWidth="1"/>
    <col min="3838" max="3838" width="23.85546875" style="23" customWidth="1"/>
    <col min="3839" max="3839" width="21.85546875" style="23" customWidth="1"/>
    <col min="3840" max="3840" width="19.140625" style="23" customWidth="1"/>
    <col min="3841" max="4087" width="11.42578125" style="23"/>
    <col min="4088" max="4088" width="15.42578125" style="23" customWidth="1"/>
    <col min="4089" max="4089" width="43" style="23" customWidth="1"/>
    <col min="4090" max="4090" width="4.5703125" style="23" bestFit="1" customWidth="1"/>
    <col min="4091" max="4091" width="44.85546875" style="23" customWidth="1"/>
    <col min="4092" max="4092" width="18.7109375" style="23" customWidth="1"/>
    <col min="4093" max="4093" width="32" style="23" customWidth="1"/>
    <col min="4094" max="4094" width="23.85546875" style="23" customWidth="1"/>
    <col min="4095" max="4095" width="21.85546875" style="23" customWidth="1"/>
    <col min="4096" max="4096" width="19.140625" style="23" customWidth="1"/>
    <col min="4097" max="4343" width="11.42578125" style="23"/>
    <col min="4344" max="4344" width="15.42578125" style="23" customWidth="1"/>
    <col min="4345" max="4345" width="43" style="23" customWidth="1"/>
    <col min="4346" max="4346" width="4.5703125" style="23" bestFit="1" customWidth="1"/>
    <col min="4347" max="4347" width="44.85546875" style="23" customWidth="1"/>
    <col min="4348" max="4348" width="18.7109375" style="23" customWidth="1"/>
    <col min="4349" max="4349" width="32" style="23" customWidth="1"/>
    <col min="4350" max="4350" width="23.85546875" style="23" customWidth="1"/>
    <col min="4351" max="4351" width="21.85546875" style="23" customWidth="1"/>
    <col min="4352" max="4352" width="19.140625" style="23" customWidth="1"/>
    <col min="4353" max="4599" width="11.42578125" style="23"/>
    <col min="4600" max="4600" width="15.42578125" style="23" customWidth="1"/>
    <col min="4601" max="4601" width="43" style="23" customWidth="1"/>
    <col min="4602" max="4602" width="4.5703125" style="23" bestFit="1" customWidth="1"/>
    <col min="4603" max="4603" width="44.85546875" style="23" customWidth="1"/>
    <col min="4604" max="4604" width="18.7109375" style="23" customWidth="1"/>
    <col min="4605" max="4605" width="32" style="23" customWidth="1"/>
    <col min="4606" max="4606" width="23.85546875" style="23" customWidth="1"/>
    <col min="4607" max="4607" width="21.85546875" style="23" customWidth="1"/>
    <col min="4608" max="4608" width="19.140625" style="23" customWidth="1"/>
    <col min="4609" max="4855" width="11.42578125" style="23"/>
    <col min="4856" max="4856" width="15.42578125" style="23" customWidth="1"/>
    <col min="4857" max="4857" width="43" style="23" customWidth="1"/>
    <col min="4858" max="4858" width="4.5703125" style="23" bestFit="1" customWidth="1"/>
    <col min="4859" max="4859" width="44.85546875" style="23" customWidth="1"/>
    <col min="4860" max="4860" width="18.7109375" style="23" customWidth="1"/>
    <col min="4861" max="4861" width="32" style="23" customWidth="1"/>
    <col min="4862" max="4862" width="23.85546875" style="23" customWidth="1"/>
    <col min="4863" max="4863" width="21.85546875" style="23" customWidth="1"/>
    <col min="4864" max="4864" width="19.140625" style="23" customWidth="1"/>
    <col min="4865" max="5111" width="11.42578125" style="23"/>
    <col min="5112" max="5112" width="15.42578125" style="23" customWidth="1"/>
    <col min="5113" max="5113" width="43" style="23" customWidth="1"/>
    <col min="5114" max="5114" width="4.5703125" style="23" bestFit="1" customWidth="1"/>
    <col min="5115" max="5115" width="44.85546875" style="23" customWidth="1"/>
    <col min="5116" max="5116" width="18.7109375" style="23" customWidth="1"/>
    <col min="5117" max="5117" width="32" style="23" customWidth="1"/>
    <col min="5118" max="5118" width="23.85546875" style="23" customWidth="1"/>
    <col min="5119" max="5119" width="21.85546875" style="23" customWidth="1"/>
    <col min="5120" max="5120" width="19.140625" style="23" customWidth="1"/>
    <col min="5121" max="5367" width="11.42578125" style="23"/>
    <col min="5368" max="5368" width="15.42578125" style="23" customWidth="1"/>
    <col min="5369" max="5369" width="43" style="23" customWidth="1"/>
    <col min="5370" max="5370" width="4.5703125" style="23" bestFit="1" customWidth="1"/>
    <col min="5371" max="5371" width="44.85546875" style="23" customWidth="1"/>
    <col min="5372" max="5372" width="18.7109375" style="23" customWidth="1"/>
    <col min="5373" max="5373" width="32" style="23" customWidth="1"/>
    <col min="5374" max="5374" width="23.85546875" style="23" customWidth="1"/>
    <col min="5375" max="5375" width="21.85546875" style="23" customWidth="1"/>
    <col min="5376" max="5376" width="19.140625" style="23" customWidth="1"/>
    <col min="5377" max="5623" width="11.42578125" style="23"/>
    <col min="5624" max="5624" width="15.42578125" style="23" customWidth="1"/>
    <col min="5625" max="5625" width="43" style="23" customWidth="1"/>
    <col min="5626" max="5626" width="4.5703125" style="23" bestFit="1" customWidth="1"/>
    <col min="5627" max="5627" width="44.85546875" style="23" customWidth="1"/>
    <col min="5628" max="5628" width="18.7109375" style="23" customWidth="1"/>
    <col min="5629" max="5629" width="32" style="23" customWidth="1"/>
    <col min="5630" max="5630" width="23.85546875" style="23" customWidth="1"/>
    <col min="5631" max="5631" width="21.85546875" style="23" customWidth="1"/>
    <col min="5632" max="5632" width="19.140625" style="23" customWidth="1"/>
    <col min="5633" max="5879" width="11.42578125" style="23"/>
    <col min="5880" max="5880" width="15.42578125" style="23" customWidth="1"/>
    <col min="5881" max="5881" width="43" style="23" customWidth="1"/>
    <col min="5882" max="5882" width="4.5703125" style="23" bestFit="1" customWidth="1"/>
    <col min="5883" max="5883" width="44.85546875" style="23" customWidth="1"/>
    <col min="5884" max="5884" width="18.7109375" style="23" customWidth="1"/>
    <col min="5885" max="5885" width="32" style="23" customWidth="1"/>
    <col min="5886" max="5886" width="23.85546875" style="23" customWidth="1"/>
    <col min="5887" max="5887" width="21.85546875" style="23" customWidth="1"/>
    <col min="5888" max="5888" width="19.140625" style="23" customWidth="1"/>
    <col min="5889" max="6135" width="11.42578125" style="23"/>
    <col min="6136" max="6136" width="15.42578125" style="23" customWidth="1"/>
    <col min="6137" max="6137" width="43" style="23" customWidth="1"/>
    <col min="6138" max="6138" width="4.5703125" style="23" bestFit="1" customWidth="1"/>
    <col min="6139" max="6139" width="44.85546875" style="23" customWidth="1"/>
    <col min="6140" max="6140" width="18.7109375" style="23" customWidth="1"/>
    <col min="6141" max="6141" width="32" style="23" customWidth="1"/>
    <col min="6142" max="6142" width="23.85546875" style="23" customWidth="1"/>
    <col min="6143" max="6143" width="21.85546875" style="23" customWidth="1"/>
    <col min="6144" max="6144" width="19.140625" style="23" customWidth="1"/>
    <col min="6145" max="6391" width="11.42578125" style="23"/>
    <col min="6392" max="6392" width="15.42578125" style="23" customWidth="1"/>
    <col min="6393" max="6393" width="43" style="23" customWidth="1"/>
    <col min="6394" max="6394" width="4.5703125" style="23" bestFit="1" customWidth="1"/>
    <col min="6395" max="6395" width="44.85546875" style="23" customWidth="1"/>
    <col min="6396" max="6396" width="18.7109375" style="23" customWidth="1"/>
    <col min="6397" max="6397" width="32" style="23" customWidth="1"/>
    <col min="6398" max="6398" width="23.85546875" style="23" customWidth="1"/>
    <col min="6399" max="6399" width="21.85546875" style="23" customWidth="1"/>
    <col min="6400" max="6400" width="19.140625" style="23" customWidth="1"/>
    <col min="6401" max="6647" width="11.42578125" style="23"/>
    <col min="6648" max="6648" width="15.42578125" style="23" customWidth="1"/>
    <col min="6649" max="6649" width="43" style="23" customWidth="1"/>
    <col min="6650" max="6650" width="4.5703125" style="23" bestFit="1" customWidth="1"/>
    <col min="6651" max="6651" width="44.85546875" style="23" customWidth="1"/>
    <col min="6652" max="6652" width="18.7109375" style="23" customWidth="1"/>
    <col min="6653" max="6653" width="32" style="23" customWidth="1"/>
    <col min="6654" max="6654" width="23.85546875" style="23" customWidth="1"/>
    <col min="6655" max="6655" width="21.85546875" style="23" customWidth="1"/>
    <col min="6656" max="6656" width="19.140625" style="23" customWidth="1"/>
    <col min="6657" max="6903" width="11.42578125" style="23"/>
    <col min="6904" max="6904" width="15.42578125" style="23" customWidth="1"/>
    <col min="6905" max="6905" width="43" style="23" customWidth="1"/>
    <col min="6906" max="6906" width="4.5703125" style="23" bestFit="1" customWidth="1"/>
    <col min="6907" max="6907" width="44.85546875" style="23" customWidth="1"/>
    <col min="6908" max="6908" width="18.7109375" style="23" customWidth="1"/>
    <col min="6909" max="6909" width="32" style="23" customWidth="1"/>
    <col min="6910" max="6910" width="23.85546875" style="23" customWidth="1"/>
    <col min="6911" max="6911" width="21.85546875" style="23" customWidth="1"/>
    <col min="6912" max="6912" width="19.140625" style="23" customWidth="1"/>
    <col min="6913" max="7159" width="11.42578125" style="23"/>
    <col min="7160" max="7160" width="15.42578125" style="23" customWidth="1"/>
    <col min="7161" max="7161" width="43" style="23" customWidth="1"/>
    <col min="7162" max="7162" width="4.5703125" style="23" bestFit="1" customWidth="1"/>
    <col min="7163" max="7163" width="44.85546875" style="23" customWidth="1"/>
    <col min="7164" max="7164" width="18.7109375" style="23" customWidth="1"/>
    <col min="7165" max="7165" width="32" style="23" customWidth="1"/>
    <col min="7166" max="7166" width="23.85546875" style="23" customWidth="1"/>
    <col min="7167" max="7167" width="21.85546875" style="23" customWidth="1"/>
    <col min="7168" max="7168" width="19.140625" style="23" customWidth="1"/>
    <col min="7169" max="7415" width="11.42578125" style="23"/>
    <col min="7416" max="7416" width="15.42578125" style="23" customWidth="1"/>
    <col min="7417" max="7417" width="43" style="23" customWidth="1"/>
    <col min="7418" max="7418" width="4.5703125" style="23" bestFit="1" customWidth="1"/>
    <col min="7419" max="7419" width="44.85546875" style="23" customWidth="1"/>
    <col min="7420" max="7420" width="18.7109375" style="23" customWidth="1"/>
    <col min="7421" max="7421" width="32" style="23" customWidth="1"/>
    <col min="7422" max="7422" width="23.85546875" style="23" customWidth="1"/>
    <col min="7423" max="7423" width="21.85546875" style="23" customWidth="1"/>
    <col min="7424" max="7424" width="19.140625" style="23" customWidth="1"/>
    <col min="7425" max="7671" width="11.42578125" style="23"/>
    <col min="7672" max="7672" width="15.42578125" style="23" customWidth="1"/>
    <col min="7673" max="7673" width="43" style="23" customWidth="1"/>
    <col min="7674" max="7674" width="4.5703125" style="23" bestFit="1" customWidth="1"/>
    <col min="7675" max="7675" width="44.85546875" style="23" customWidth="1"/>
    <col min="7676" max="7676" width="18.7109375" style="23" customWidth="1"/>
    <col min="7677" max="7677" width="32" style="23" customWidth="1"/>
    <col min="7678" max="7678" width="23.85546875" style="23" customWidth="1"/>
    <col min="7679" max="7679" width="21.85546875" style="23" customWidth="1"/>
    <col min="7680" max="7680" width="19.140625" style="23" customWidth="1"/>
    <col min="7681" max="7927" width="11.42578125" style="23"/>
    <col min="7928" max="7928" width="15.42578125" style="23" customWidth="1"/>
    <col min="7929" max="7929" width="43" style="23" customWidth="1"/>
    <col min="7930" max="7930" width="4.5703125" style="23" bestFit="1" customWidth="1"/>
    <col min="7931" max="7931" width="44.85546875" style="23" customWidth="1"/>
    <col min="7932" max="7932" width="18.7109375" style="23" customWidth="1"/>
    <col min="7933" max="7933" width="32" style="23" customWidth="1"/>
    <col min="7934" max="7934" width="23.85546875" style="23" customWidth="1"/>
    <col min="7935" max="7935" width="21.85546875" style="23" customWidth="1"/>
    <col min="7936" max="7936" width="19.140625" style="23" customWidth="1"/>
    <col min="7937" max="8183" width="11.42578125" style="23"/>
    <col min="8184" max="8184" width="15.42578125" style="23" customWidth="1"/>
    <col min="8185" max="8185" width="43" style="23" customWidth="1"/>
    <col min="8186" max="8186" width="4.5703125" style="23" bestFit="1" customWidth="1"/>
    <col min="8187" max="8187" width="44.85546875" style="23" customWidth="1"/>
    <col min="8188" max="8188" width="18.7109375" style="23" customWidth="1"/>
    <col min="8189" max="8189" width="32" style="23" customWidth="1"/>
    <col min="8190" max="8190" width="23.85546875" style="23" customWidth="1"/>
    <col min="8191" max="8191" width="21.85546875" style="23" customWidth="1"/>
    <col min="8192" max="8192" width="19.140625" style="23" customWidth="1"/>
    <col min="8193" max="8439" width="11.42578125" style="23"/>
    <col min="8440" max="8440" width="15.42578125" style="23" customWidth="1"/>
    <col min="8441" max="8441" width="43" style="23" customWidth="1"/>
    <col min="8442" max="8442" width="4.5703125" style="23" bestFit="1" customWidth="1"/>
    <col min="8443" max="8443" width="44.85546875" style="23" customWidth="1"/>
    <col min="8444" max="8444" width="18.7109375" style="23" customWidth="1"/>
    <col min="8445" max="8445" width="32" style="23" customWidth="1"/>
    <col min="8446" max="8446" width="23.85546875" style="23" customWidth="1"/>
    <col min="8447" max="8447" width="21.85546875" style="23" customWidth="1"/>
    <col min="8448" max="8448" width="19.140625" style="23" customWidth="1"/>
    <col min="8449" max="8695" width="11.42578125" style="23"/>
    <col min="8696" max="8696" width="15.42578125" style="23" customWidth="1"/>
    <col min="8697" max="8697" width="43" style="23" customWidth="1"/>
    <col min="8698" max="8698" width="4.5703125" style="23" bestFit="1" customWidth="1"/>
    <col min="8699" max="8699" width="44.85546875" style="23" customWidth="1"/>
    <col min="8700" max="8700" width="18.7109375" style="23" customWidth="1"/>
    <col min="8701" max="8701" width="32" style="23" customWidth="1"/>
    <col min="8702" max="8702" width="23.85546875" style="23" customWidth="1"/>
    <col min="8703" max="8703" width="21.85546875" style="23" customWidth="1"/>
    <col min="8704" max="8704" width="19.140625" style="23" customWidth="1"/>
    <col min="8705" max="8951" width="11.42578125" style="23"/>
    <col min="8952" max="8952" width="15.42578125" style="23" customWidth="1"/>
    <col min="8953" max="8953" width="43" style="23" customWidth="1"/>
    <col min="8954" max="8954" width="4.5703125" style="23" bestFit="1" customWidth="1"/>
    <col min="8955" max="8955" width="44.85546875" style="23" customWidth="1"/>
    <col min="8956" max="8956" width="18.7109375" style="23" customWidth="1"/>
    <col min="8957" max="8957" width="32" style="23" customWidth="1"/>
    <col min="8958" max="8958" width="23.85546875" style="23" customWidth="1"/>
    <col min="8959" max="8959" width="21.85546875" style="23" customWidth="1"/>
    <col min="8960" max="8960" width="19.140625" style="23" customWidth="1"/>
    <col min="8961" max="9207" width="11.42578125" style="23"/>
    <col min="9208" max="9208" width="15.42578125" style="23" customWidth="1"/>
    <col min="9209" max="9209" width="43" style="23" customWidth="1"/>
    <col min="9210" max="9210" width="4.5703125" style="23" bestFit="1" customWidth="1"/>
    <col min="9211" max="9211" width="44.85546875" style="23" customWidth="1"/>
    <col min="9212" max="9212" width="18.7109375" style="23" customWidth="1"/>
    <col min="9213" max="9213" width="32" style="23" customWidth="1"/>
    <col min="9214" max="9214" width="23.85546875" style="23" customWidth="1"/>
    <col min="9215" max="9215" width="21.85546875" style="23" customWidth="1"/>
    <col min="9216" max="9216" width="19.140625" style="23" customWidth="1"/>
    <col min="9217" max="9463" width="11.42578125" style="23"/>
    <col min="9464" max="9464" width="15.42578125" style="23" customWidth="1"/>
    <col min="9465" max="9465" width="43" style="23" customWidth="1"/>
    <col min="9466" max="9466" width="4.5703125" style="23" bestFit="1" customWidth="1"/>
    <col min="9467" max="9467" width="44.85546875" style="23" customWidth="1"/>
    <col min="9468" max="9468" width="18.7109375" style="23" customWidth="1"/>
    <col min="9469" max="9469" width="32" style="23" customWidth="1"/>
    <col min="9470" max="9470" width="23.85546875" style="23" customWidth="1"/>
    <col min="9471" max="9471" width="21.85546875" style="23" customWidth="1"/>
    <col min="9472" max="9472" width="19.140625" style="23" customWidth="1"/>
    <col min="9473" max="9719" width="11.42578125" style="23"/>
    <col min="9720" max="9720" width="15.42578125" style="23" customWidth="1"/>
    <col min="9721" max="9721" width="43" style="23" customWidth="1"/>
    <col min="9722" max="9722" width="4.5703125" style="23" bestFit="1" customWidth="1"/>
    <col min="9723" max="9723" width="44.85546875" style="23" customWidth="1"/>
    <col min="9724" max="9724" width="18.7109375" style="23" customWidth="1"/>
    <col min="9725" max="9725" width="32" style="23" customWidth="1"/>
    <col min="9726" max="9726" width="23.85546875" style="23" customWidth="1"/>
    <col min="9727" max="9727" width="21.85546875" style="23" customWidth="1"/>
    <col min="9728" max="9728" width="19.140625" style="23" customWidth="1"/>
    <col min="9729" max="9975" width="11.42578125" style="23"/>
    <col min="9976" max="9976" width="15.42578125" style="23" customWidth="1"/>
    <col min="9977" max="9977" width="43" style="23" customWidth="1"/>
    <col min="9978" max="9978" width="4.5703125" style="23" bestFit="1" customWidth="1"/>
    <col min="9979" max="9979" width="44.85546875" style="23" customWidth="1"/>
    <col min="9980" max="9980" width="18.7109375" style="23" customWidth="1"/>
    <col min="9981" max="9981" width="32" style="23" customWidth="1"/>
    <col min="9982" max="9982" width="23.85546875" style="23" customWidth="1"/>
    <col min="9983" max="9983" width="21.85546875" style="23" customWidth="1"/>
    <col min="9984" max="9984" width="19.140625" style="23" customWidth="1"/>
    <col min="9985" max="10231" width="11.42578125" style="23"/>
    <col min="10232" max="10232" width="15.42578125" style="23" customWidth="1"/>
    <col min="10233" max="10233" width="43" style="23" customWidth="1"/>
    <col min="10234" max="10234" width="4.5703125" style="23" bestFit="1" customWidth="1"/>
    <col min="10235" max="10235" width="44.85546875" style="23" customWidth="1"/>
    <col min="10236" max="10236" width="18.7109375" style="23" customWidth="1"/>
    <col min="10237" max="10237" width="32" style="23" customWidth="1"/>
    <col min="10238" max="10238" width="23.85546875" style="23" customWidth="1"/>
    <col min="10239" max="10239" width="21.85546875" style="23" customWidth="1"/>
    <col min="10240" max="10240" width="19.140625" style="23" customWidth="1"/>
    <col min="10241" max="10487" width="11.42578125" style="23"/>
    <col min="10488" max="10488" width="15.42578125" style="23" customWidth="1"/>
    <col min="10489" max="10489" width="43" style="23" customWidth="1"/>
    <col min="10490" max="10490" width="4.5703125" style="23" bestFit="1" customWidth="1"/>
    <col min="10491" max="10491" width="44.85546875" style="23" customWidth="1"/>
    <col min="10492" max="10492" width="18.7109375" style="23" customWidth="1"/>
    <col min="10493" max="10493" width="32" style="23" customWidth="1"/>
    <col min="10494" max="10494" width="23.85546875" style="23" customWidth="1"/>
    <col min="10495" max="10495" width="21.85546875" style="23" customWidth="1"/>
    <col min="10496" max="10496" width="19.140625" style="23" customWidth="1"/>
    <col min="10497" max="10743" width="11.42578125" style="23"/>
    <col min="10744" max="10744" width="15.42578125" style="23" customWidth="1"/>
    <col min="10745" max="10745" width="43" style="23" customWidth="1"/>
    <col min="10746" max="10746" width="4.5703125" style="23" bestFit="1" customWidth="1"/>
    <col min="10747" max="10747" width="44.85546875" style="23" customWidth="1"/>
    <col min="10748" max="10748" width="18.7109375" style="23" customWidth="1"/>
    <col min="10749" max="10749" width="32" style="23" customWidth="1"/>
    <col min="10750" max="10750" width="23.85546875" style="23" customWidth="1"/>
    <col min="10751" max="10751" width="21.85546875" style="23" customWidth="1"/>
    <col min="10752" max="10752" width="19.140625" style="23" customWidth="1"/>
    <col min="10753" max="10999" width="11.42578125" style="23"/>
    <col min="11000" max="11000" width="15.42578125" style="23" customWidth="1"/>
    <col min="11001" max="11001" width="43" style="23" customWidth="1"/>
    <col min="11002" max="11002" width="4.5703125" style="23" bestFit="1" customWidth="1"/>
    <col min="11003" max="11003" width="44.85546875" style="23" customWidth="1"/>
    <col min="11004" max="11004" width="18.7109375" style="23" customWidth="1"/>
    <col min="11005" max="11005" width="32" style="23" customWidth="1"/>
    <col min="11006" max="11006" width="23.85546875" style="23" customWidth="1"/>
    <col min="11007" max="11007" width="21.85546875" style="23" customWidth="1"/>
    <col min="11008" max="11008" width="19.140625" style="23" customWidth="1"/>
    <col min="11009" max="11255" width="11.42578125" style="23"/>
    <col min="11256" max="11256" width="15.42578125" style="23" customWidth="1"/>
    <col min="11257" max="11257" width="43" style="23" customWidth="1"/>
    <col min="11258" max="11258" width="4.5703125" style="23" bestFit="1" customWidth="1"/>
    <col min="11259" max="11259" width="44.85546875" style="23" customWidth="1"/>
    <col min="11260" max="11260" width="18.7109375" style="23" customWidth="1"/>
    <col min="11261" max="11261" width="32" style="23" customWidth="1"/>
    <col min="11262" max="11262" width="23.85546875" style="23" customWidth="1"/>
    <col min="11263" max="11263" width="21.85546875" style="23" customWidth="1"/>
    <col min="11264" max="11264" width="19.140625" style="23" customWidth="1"/>
    <col min="11265" max="11511" width="11.42578125" style="23"/>
    <col min="11512" max="11512" width="15.42578125" style="23" customWidth="1"/>
    <col min="11513" max="11513" width="43" style="23" customWidth="1"/>
    <col min="11514" max="11514" width="4.5703125" style="23" bestFit="1" customWidth="1"/>
    <col min="11515" max="11515" width="44.85546875" style="23" customWidth="1"/>
    <col min="11516" max="11516" width="18.7109375" style="23" customWidth="1"/>
    <col min="11517" max="11517" width="32" style="23" customWidth="1"/>
    <col min="11518" max="11518" width="23.85546875" style="23" customWidth="1"/>
    <col min="11519" max="11519" width="21.85546875" style="23" customWidth="1"/>
    <col min="11520" max="11520" width="19.140625" style="23" customWidth="1"/>
    <col min="11521" max="11767" width="11.42578125" style="23"/>
    <col min="11768" max="11768" width="15.42578125" style="23" customWidth="1"/>
    <col min="11769" max="11769" width="43" style="23" customWidth="1"/>
    <col min="11770" max="11770" width="4.5703125" style="23" bestFit="1" customWidth="1"/>
    <col min="11771" max="11771" width="44.85546875" style="23" customWidth="1"/>
    <col min="11772" max="11772" width="18.7109375" style="23" customWidth="1"/>
    <col min="11773" max="11773" width="32" style="23" customWidth="1"/>
    <col min="11774" max="11774" width="23.85546875" style="23" customWidth="1"/>
    <col min="11775" max="11775" width="21.85546875" style="23" customWidth="1"/>
    <col min="11776" max="11776" width="19.140625" style="23" customWidth="1"/>
    <col min="11777" max="12023" width="11.42578125" style="23"/>
    <col min="12024" max="12024" width="15.42578125" style="23" customWidth="1"/>
    <col min="12025" max="12025" width="43" style="23" customWidth="1"/>
    <col min="12026" max="12026" width="4.5703125" style="23" bestFit="1" customWidth="1"/>
    <col min="12027" max="12027" width="44.85546875" style="23" customWidth="1"/>
    <col min="12028" max="12028" width="18.7109375" style="23" customWidth="1"/>
    <col min="12029" max="12029" width="32" style="23" customWidth="1"/>
    <col min="12030" max="12030" width="23.85546875" style="23" customWidth="1"/>
    <col min="12031" max="12031" width="21.85546875" style="23" customWidth="1"/>
    <col min="12032" max="12032" width="19.140625" style="23" customWidth="1"/>
    <col min="12033" max="12279" width="11.42578125" style="23"/>
    <col min="12280" max="12280" width="15.42578125" style="23" customWidth="1"/>
    <col min="12281" max="12281" width="43" style="23" customWidth="1"/>
    <col min="12282" max="12282" width="4.5703125" style="23" bestFit="1" customWidth="1"/>
    <col min="12283" max="12283" width="44.85546875" style="23" customWidth="1"/>
    <col min="12284" max="12284" width="18.7109375" style="23" customWidth="1"/>
    <col min="12285" max="12285" width="32" style="23" customWidth="1"/>
    <col min="12286" max="12286" width="23.85546875" style="23" customWidth="1"/>
    <col min="12287" max="12287" width="21.85546875" style="23" customWidth="1"/>
    <col min="12288" max="12288" width="19.140625" style="23" customWidth="1"/>
    <col min="12289" max="12535" width="11.42578125" style="23"/>
    <col min="12536" max="12536" width="15.42578125" style="23" customWidth="1"/>
    <col min="12537" max="12537" width="43" style="23" customWidth="1"/>
    <col min="12538" max="12538" width="4.5703125" style="23" bestFit="1" customWidth="1"/>
    <col min="12539" max="12539" width="44.85546875" style="23" customWidth="1"/>
    <col min="12540" max="12540" width="18.7109375" style="23" customWidth="1"/>
    <col min="12541" max="12541" width="32" style="23" customWidth="1"/>
    <col min="12542" max="12542" width="23.85546875" style="23" customWidth="1"/>
    <col min="12543" max="12543" width="21.85546875" style="23" customWidth="1"/>
    <col min="12544" max="12544" width="19.140625" style="23" customWidth="1"/>
    <col min="12545" max="12791" width="11.42578125" style="23"/>
    <col min="12792" max="12792" width="15.42578125" style="23" customWidth="1"/>
    <col min="12793" max="12793" width="43" style="23" customWidth="1"/>
    <col min="12794" max="12794" width="4.5703125" style="23" bestFit="1" customWidth="1"/>
    <col min="12795" max="12795" width="44.85546875" style="23" customWidth="1"/>
    <col min="12796" max="12796" width="18.7109375" style="23" customWidth="1"/>
    <col min="12797" max="12797" width="32" style="23" customWidth="1"/>
    <col min="12798" max="12798" width="23.85546875" style="23" customWidth="1"/>
    <col min="12799" max="12799" width="21.85546875" style="23" customWidth="1"/>
    <col min="12800" max="12800" width="19.140625" style="23" customWidth="1"/>
    <col min="12801" max="13047" width="11.42578125" style="23"/>
    <col min="13048" max="13048" width="15.42578125" style="23" customWidth="1"/>
    <col min="13049" max="13049" width="43" style="23" customWidth="1"/>
    <col min="13050" max="13050" width="4.5703125" style="23" bestFit="1" customWidth="1"/>
    <col min="13051" max="13051" width="44.85546875" style="23" customWidth="1"/>
    <col min="13052" max="13052" width="18.7109375" style="23" customWidth="1"/>
    <col min="13053" max="13053" width="32" style="23" customWidth="1"/>
    <col min="13054" max="13054" width="23.85546875" style="23" customWidth="1"/>
    <col min="13055" max="13055" width="21.85546875" style="23" customWidth="1"/>
    <col min="13056" max="13056" width="19.140625" style="23" customWidth="1"/>
    <col min="13057" max="13303" width="11.42578125" style="23"/>
    <col min="13304" max="13304" width="15.42578125" style="23" customWidth="1"/>
    <col min="13305" max="13305" width="43" style="23" customWidth="1"/>
    <col min="13306" max="13306" width="4.5703125" style="23" bestFit="1" customWidth="1"/>
    <col min="13307" max="13307" width="44.85546875" style="23" customWidth="1"/>
    <col min="13308" max="13308" width="18.7109375" style="23" customWidth="1"/>
    <col min="13309" max="13309" width="32" style="23" customWidth="1"/>
    <col min="13310" max="13310" width="23.85546875" style="23" customWidth="1"/>
    <col min="13311" max="13311" width="21.85546875" style="23" customWidth="1"/>
    <col min="13312" max="13312" width="19.140625" style="23" customWidth="1"/>
    <col min="13313" max="13559" width="11.42578125" style="23"/>
    <col min="13560" max="13560" width="15.42578125" style="23" customWidth="1"/>
    <col min="13561" max="13561" width="43" style="23" customWidth="1"/>
    <col min="13562" max="13562" width="4.5703125" style="23" bestFit="1" customWidth="1"/>
    <col min="13563" max="13563" width="44.85546875" style="23" customWidth="1"/>
    <col min="13564" max="13564" width="18.7109375" style="23" customWidth="1"/>
    <col min="13565" max="13565" width="32" style="23" customWidth="1"/>
    <col min="13566" max="13566" width="23.85546875" style="23" customWidth="1"/>
    <col min="13567" max="13567" width="21.85546875" style="23" customWidth="1"/>
    <col min="13568" max="13568" width="19.140625" style="23" customWidth="1"/>
    <col min="13569" max="13815" width="11.42578125" style="23"/>
    <col min="13816" max="13816" width="15.42578125" style="23" customWidth="1"/>
    <col min="13817" max="13817" width="43" style="23" customWidth="1"/>
    <col min="13818" max="13818" width="4.5703125" style="23" bestFit="1" customWidth="1"/>
    <col min="13819" max="13819" width="44.85546875" style="23" customWidth="1"/>
    <col min="13820" max="13820" width="18.7109375" style="23" customWidth="1"/>
    <col min="13821" max="13821" width="32" style="23" customWidth="1"/>
    <col min="13822" max="13822" width="23.85546875" style="23" customWidth="1"/>
    <col min="13823" max="13823" width="21.85546875" style="23" customWidth="1"/>
    <col min="13824" max="13824" width="19.140625" style="23" customWidth="1"/>
    <col min="13825" max="14071" width="11.42578125" style="23"/>
    <col min="14072" max="14072" width="15.42578125" style="23" customWidth="1"/>
    <col min="14073" max="14073" width="43" style="23" customWidth="1"/>
    <col min="14074" max="14074" width="4.5703125" style="23" bestFit="1" customWidth="1"/>
    <col min="14075" max="14075" width="44.85546875" style="23" customWidth="1"/>
    <col min="14076" max="14076" width="18.7109375" style="23" customWidth="1"/>
    <col min="14077" max="14077" width="32" style="23" customWidth="1"/>
    <col min="14078" max="14078" width="23.85546875" style="23" customWidth="1"/>
    <col min="14079" max="14079" width="21.85546875" style="23" customWidth="1"/>
    <col min="14080" max="14080" width="19.140625" style="23" customWidth="1"/>
    <col min="14081" max="14327" width="11.42578125" style="23"/>
    <col min="14328" max="14328" width="15.42578125" style="23" customWidth="1"/>
    <col min="14329" max="14329" width="43" style="23" customWidth="1"/>
    <col min="14330" max="14330" width="4.5703125" style="23" bestFit="1" customWidth="1"/>
    <col min="14331" max="14331" width="44.85546875" style="23" customWidth="1"/>
    <col min="14332" max="14332" width="18.7109375" style="23" customWidth="1"/>
    <col min="14333" max="14333" width="32" style="23" customWidth="1"/>
    <col min="14334" max="14334" width="23.85546875" style="23" customWidth="1"/>
    <col min="14335" max="14335" width="21.85546875" style="23" customWidth="1"/>
    <col min="14336" max="14336" width="19.140625" style="23" customWidth="1"/>
    <col min="14337" max="14583" width="11.42578125" style="23"/>
    <col min="14584" max="14584" width="15.42578125" style="23" customWidth="1"/>
    <col min="14585" max="14585" width="43" style="23" customWidth="1"/>
    <col min="14586" max="14586" width="4.5703125" style="23" bestFit="1" customWidth="1"/>
    <col min="14587" max="14587" width="44.85546875" style="23" customWidth="1"/>
    <col min="14588" max="14588" width="18.7109375" style="23" customWidth="1"/>
    <col min="14589" max="14589" width="32" style="23" customWidth="1"/>
    <col min="14590" max="14590" width="23.85546875" style="23" customWidth="1"/>
    <col min="14591" max="14591" width="21.85546875" style="23" customWidth="1"/>
    <col min="14592" max="14592" width="19.140625" style="23" customWidth="1"/>
    <col min="14593" max="14839" width="11.42578125" style="23"/>
    <col min="14840" max="14840" width="15.42578125" style="23" customWidth="1"/>
    <col min="14841" max="14841" width="43" style="23" customWidth="1"/>
    <col min="14842" max="14842" width="4.5703125" style="23" bestFit="1" customWidth="1"/>
    <col min="14843" max="14843" width="44.85546875" style="23" customWidth="1"/>
    <col min="14844" max="14844" width="18.7109375" style="23" customWidth="1"/>
    <col min="14845" max="14845" width="32" style="23" customWidth="1"/>
    <col min="14846" max="14846" width="23.85546875" style="23" customWidth="1"/>
    <col min="14847" max="14847" width="21.85546875" style="23" customWidth="1"/>
    <col min="14848" max="14848" width="19.140625" style="23" customWidth="1"/>
    <col min="14849" max="15095" width="11.42578125" style="23"/>
    <col min="15096" max="15096" width="15.42578125" style="23" customWidth="1"/>
    <col min="15097" max="15097" width="43" style="23" customWidth="1"/>
    <col min="15098" max="15098" width="4.5703125" style="23" bestFit="1" customWidth="1"/>
    <col min="15099" max="15099" width="44.85546875" style="23" customWidth="1"/>
    <col min="15100" max="15100" width="18.7109375" style="23" customWidth="1"/>
    <col min="15101" max="15101" width="32" style="23" customWidth="1"/>
    <col min="15102" max="15102" width="23.85546875" style="23" customWidth="1"/>
    <col min="15103" max="15103" width="21.85546875" style="23" customWidth="1"/>
    <col min="15104" max="15104" width="19.140625" style="23" customWidth="1"/>
    <col min="15105" max="15351" width="11.42578125" style="23"/>
    <col min="15352" max="15352" width="15.42578125" style="23" customWidth="1"/>
    <col min="15353" max="15353" width="43" style="23" customWidth="1"/>
    <col min="15354" max="15354" width="4.5703125" style="23" bestFit="1" customWidth="1"/>
    <col min="15355" max="15355" width="44.85546875" style="23" customWidth="1"/>
    <col min="15356" max="15356" width="18.7109375" style="23" customWidth="1"/>
    <col min="15357" max="15357" width="32" style="23" customWidth="1"/>
    <col min="15358" max="15358" width="23.85546875" style="23" customWidth="1"/>
    <col min="15359" max="15359" width="21.85546875" style="23" customWidth="1"/>
    <col min="15360" max="15360" width="19.140625" style="23" customWidth="1"/>
    <col min="15361" max="15607" width="11.42578125" style="23"/>
    <col min="15608" max="15608" width="15.42578125" style="23" customWidth="1"/>
    <col min="15609" max="15609" width="43" style="23" customWidth="1"/>
    <col min="15610" max="15610" width="4.5703125" style="23" bestFit="1" customWidth="1"/>
    <col min="15611" max="15611" width="44.85546875" style="23" customWidth="1"/>
    <col min="15612" max="15612" width="18.7109375" style="23" customWidth="1"/>
    <col min="15613" max="15613" width="32" style="23" customWidth="1"/>
    <col min="15614" max="15614" width="23.85546875" style="23" customWidth="1"/>
    <col min="15615" max="15615" width="21.85546875" style="23" customWidth="1"/>
    <col min="15616" max="15616" width="19.140625" style="23" customWidth="1"/>
    <col min="15617" max="15863" width="11.42578125" style="23"/>
    <col min="15864" max="15864" width="15.42578125" style="23" customWidth="1"/>
    <col min="15865" max="15865" width="43" style="23" customWidth="1"/>
    <col min="15866" max="15866" width="4.5703125" style="23" bestFit="1" customWidth="1"/>
    <col min="15867" max="15867" width="44.85546875" style="23" customWidth="1"/>
    <col min="15868" max="15868" width="18.7109375" style="23" customWidth="1"/>
    <col min="15869" max="15869" width="32" style="23" customWidth="1"/>
    <col min="15870" max="15870" width="23.85546875" style="23" customWidth="1"/>
    <col min="15871" max="15871" width="21.85546875" style="23" customWidth="1"/>
    <col min="15872" max="15872" width="19.140625" style="23" customWidth="1"/>
    <col min="15873" max="16119" width="11.42578125" style="23"/>
    <col min="16120" max="16120" width="15.42578125" style="23" customWidth="1"/>
    <col min="16121" max="16121" width="43" style="23" customWidth="1"/>
    <col min="16122" max="16122" width="4.5703125" style="23" bestFit="1" customWidth="1"/>
    <col min="16123" max="16123" width="44.85546875" style="23" customWidth="1"/>
    <col min="16124" max="16124" width="18.7109375" style="23" customWidth="1"/>
    <col min="16125" max="16125" width="32" style="23" customWidth="1"/>
    <col min="16126" max="16126" width="23.85546875" style="23" customWidth="1"/>
    <col min="16127" max="16127" width="21.85546875" style="23" customWidth="1"/>
    <col min="16128" max="16128" width="19.140625" style="23" customWidth="1"/>
    <col min="16129" max="16384" width="11.42578125" style="23"/>
  </cols>
  <sheetData>
    <row r="1" spans="1:13" x14ac:dyDescent="0.25">
      <c r="G1" s="19" t="s">
        <v>76</v>
      </c>
      <c r="H1" s="19" t="s">
        <v>76</v>
      </c>
      <c r="I1" s="19" t="s">
        <v>76</v>
      </c>
      <c r="J1" s="19" t="s">
        <v>76</v>
      </c>
      <c r="K1" s="19" t="s">
        <v>76</v>
      </c>
      <c r="L1" s="19" t="s">
        <v>76</v>
      </c>
      <c r="M1" s="19" t="s">
        <v>76</v>
      </c>
    </row>
    <row r="2" spans="1:13" ht="47.25" x14ac:dyDescent="0.25">
      <c r="A2" s="24" t="s">
        <v>81</v>
      </c>
      <c r="B2" s="24" t="s">
        <v>80</v>
      </c>
      <c r="C2" s="24" t="s">
        <v>79</v>
      </c>
      <c r="D2" s="24" t="s">
        <v>78</v>
      </c>
      <c r="E2" s="24" t="s">
        <v>588</v>
      </c>
      <c r="F2" s="24" t="s">
        <v>345</v>
      </c>
      <c r="G2" s="51" t="s">
        <v>338</v>
      </c>
      <c r="H2" s="51" t="s">
        <v>339</v>
      </c>
      <c r="I2" s="51" t="s">
        <v>340</v>
      </c>
      <c r="J2" s="51" t="s">
        <v>341</v>
      </c>
      <c r="K2" s="51" t="s">
        <v>430</v>
      </c>
      <c r="L2" s="51" t="s">
        <v>342</v>
      </c>
      <c r="M2" s="51" t="s">
        <v>343</v>
      </c>
    </row>
    <row r="3" spans="1:13" ht="389.25" customHeight="1" x14ac:dyDescent="0.25">
      <c r="A3" s="25" t="s">
        <v>55</v>
      </c>
      <c r="B3" s="26" t="s">
        <v>54</v>
      </c>
      <c r="C3" s="27" t="s">
        <v>269</v>
      </c>
      <c r="D3" s="26" t="s">
        <v>270</v>
      </c>
      <c r="E3" s="26" t="s">
        <v>271</v>
      </c>
      <c r="F3" s="25" t="s">
        <v>422</v>
      </c>
      <c r="G3" s="87"/>
      <c r="H3" s="54" t="s">
        <v>557</v>
      </c>
      <c r="I3" s="54"/>
      <c r="J3" s="54"/>
      <c r="K3" s="54"/>
      <c r="L3" s="85"/>
      <c r="M3" s="20"/>
    </row>
    <row r="4" spans="1:13" ht="196.5" customHeight="1" x14ac:dyDescent="0.25">
      <c r="A4" s="25" t="s">
        <v>55</v>
      </c>
      <c r="B4" s="26" t="s">
        <v>54</v>
      </c>
      <c r="C4" s="27" t="s">
        <v>272</v>
      </c>
      <c r="D4" s="26" t="s">
        <v>273</v>
      </c>
      <c r="E4" s="26" t="s">
        <v>274</v>
      </c>
      <c r="F4" s="25" t="s">
        <v>422</v>
      </c>
      <c r="G4" s="87"/>
      <c r="H4" s="54" t="s">
        <v>625</v>
      </c>
      <c r="I4" s="54"/>
      <c r="J4" s="54"/>
      <c r="K4" s="54"/>
      <c r="L4" s="85"/>
      <c r="M4" s="20"/>
    </row>
    <row r="5" spans="1:13" ht="120" x14ac:dyDescent="0.25">
      <c r="A5" s="25" t="s">
        <v>55</v>
      </c>
      <c r="B5" s="26" t="s">
        <v>54</v>
      </c>
      <c r="C5" s="27" t="s">
        <v>275</v>
      </c>
      <c r="D5" s="26" t="s">
        <v>276</v>
      </c>
      <c r="E5" s="26" t="s">
        <v>277</v>
      </c>
      <c r="F5" s="25" t="s">
        <v>425</v>
      </c>
      <c r="G5" s="87"/>
      <c r="H5" s="54"/>
      <c r="I5" s="54"/>
      <c r="J5" s="54" t="s">
        <v>589</v>
      </c>
      <c r="K5" s="54"/>
      <c r="L5" s="85"/>
      <c r="M5" s="20"/>
    </row>
    <row r="6" spans="1:13" ht="90" x14ac:dyDescent="0.25">
      <c r="A6" s="25" t="s">
        <v>55</v>
      </c>
      <c r="B6" s="26" t="s">
        <v>54</v>
      </c>
      <c r="C6" s="27" t="s">
        <v>278</v>
      </c>
      <c r="D6" s="26" t="s">
        <v>279</v>
      </c>
      <c r="E6" s="26" t="s">
        <v>280</v>
      </c>
      <c r="F6" s="25" t="s">
        <v>426</v>
      </c>
      <c r="G6" s="87"/>
      <c r="H6" s="54" t="s">
        <v>626</v>
      </c>
      <c r="I6" s="54"/>
      <c r="J6" s="54"/>
      <c r="K6" s="54"/>
      <c r="L6" s="85"/>
      <c r="M6" s="20"/>
    </row>
    <row r="7" spans="1:13" ht="283.5" x14ac:dyDescent="0.25">
      <c r="A7" s="29" t="s">
        <v>42</v>
      </c>
      <c r="B7" s="30" t="s">
        <v>437</v>
      </c>
      <c r="C7" s="31" t="s">
        <v>281</v>
      </c>
      <c r="D7" s="30" t="s">
        <v>282</v>
      </c>
      <c r="E7" s="30" t="s">
        <v>283</v>
      </c>
      <c r="F7" s="30" t="s">
        <v>627</v>
      </c>
      <c r="G7" s="87"/>
      <c r="H7" s="54" t="s">
        <v>558</v>
      </c>
      <c r="I7" s="54"/>
      <c r="J7" s="54"/>
      <c r="K7" s="54"/>
      <c r="L7" s="85"/>
      <c r="M7" s="20"/>
    </row>
    <row r="8" spans="1:13" ht="120" x14ac:dyDescent="0.25">
      <c r="A8" s="29" t="s">
        <v>42</v>
      </c>
      <c r="B8" s="30" t="s">
        <v>437</v>
      </c>
      <c r="C8" s="31" t="s">
        <v>284</v>
      </c>
      <c r="D8" s="30" t="s">
        <v>285</v>
      </c>
      <c r="E8" s="30" t="s">
        <v>286</v>
      </c>
      <c r="F8" s="30" t="s">
        <v>628</v>
      </c>
      <c r="G8" s="87"/>
      <c r="H8" s="54"/>
      <c r="I8" s="54"/>
      <c r="J8" s="54"/>
      <c r="K8" s="54"/>
      <c r="L8" s="85"/>
      <c r="M8" s="54" t="s">
        <v>563</v>
      </c>
    </row>
    <row r="9" spans="1:13" ht="299.25" x14ac:dyDescent="0.25">
      <c r="A9" s="29" t="s">
        <v>42</v>
      </c>
      <c r="B9" s="30" t="s">
        <v>437</v>
      </c>
      <c r="C9" s="31" t="s">
        <v>287</v>
      </c>
      <c r="D9" s="30" t="s">
        <v>288</v>
      </c>
      <c r="E9" s="30" t="s">
        <v>289</v>
      </c>
      <c r="F9" s="30" t="s">
        <v>629</v>
      </c>
      <c r="G9" s="87"/>
      <c r="H9" s="54" t="s">
        <v>630</v>
      </c>
      <c r="I9" s="54"/>
      <c r="J9" s="54"/>
      <c r="K9" s="54"/>
      <c r="L9" s="85"/>
      <c r="M9" s="20"/>
    </row>
    <row r="10" spans="1:13" ht="78.75" x14ac:dyDescent="0.25">
      <c r="A10" s="29" t="s">
        <v>42</v>
      </c>
      <c r="B10" s="30" t="s">
        <v>437</v>
      </c>
      <c r="C10" s="31" t="s">
        <v>290</v>
      </c>
      <c r="D10" s="30" t="s">
        <v>291</v>
      </c>
      <c r="E10" s="30" t="s">
        <v>292</v>
      </c>
      <c r="F10" s="30" t="s">
        <v>422</v>
      </c>
      <c r="G10" s="87"/>
      <c r="H10" s="54" t="s">
        <v>631</v>
      </c>
      <c r="I10" s="54"/>
      <c r="J10" s="54"/>
      <c r="K10" s="54"/>
      <c r="L10" s="85"/>
      <c r="M10" s="20"/>
    </row>
    <row r="11" spans="1:13" ht="283.5" x14ac:dyDescent="0.25">
      <c r="A11" s="29" t="s">
        <v>42</v>
      </c>
      <c r="B11" s="30" t="s">
        <v>437</v>
      </c>
      <c r="C11" s="31" t="s">
        <v>293</v>
      </c>
      <c r="D11" s="30" t="s">
        <v>294</v>
      </c>
      <c r="E11" s="30" t="s">
        <v>295</v>
      </c>
      <c r="F11" s="30" t="s">
        <v>627</v>
      </c>
      <c r="G11" s="87"/>
      <c r="H11" s="54" t="s">
        <v>557</v>
      </c>
      <c r="I11" s="54"/>
      <c r="J11" s="54"/>
      <c r="K11" s="54"/>
      <c r="L11" s="85"/>
      <c r="M11" s="20"/>
    </row>
    <row r="12" spans="1:13" ht="283.5" x14ac:dyDescent="0.25">
      <c r="A12" s="29" t="s">
        <v>42</v>
      </c>
      <c r="B12" s="30" t="s">
        <v>437</v>
      </c>
      <c r="C12" s="31" t="s">
        <v>296</v>
      </c>
      <c r="D12" s="30" t="s">
        <v>297</v>
      </c>
      <c r="E12" s="30" t="s">
        <v>298</v>
      </c>
      <c r="F12" s="30" t="s">
        <v>627</v>
      </c>
      <c r="G12" s="87"/>
      <c r="H12" s="54" t="s">
        <v>559</v>
      </c>
      <c r="I12" s="54"/>
      <c r="J12" s="54"/>
      <c r="K12" s="54"/>
      <c r="L12" s="85"/>
      <c r="M12" s="20"/>
    </row>
    <row r="13" spans="1:13" ht="283.5" x14ac:dyDescent="0.25">
      <c r="A13" s="32" t="s">
        <v>31</v>
      </c>
      <c r="B13" s="33" t="s">
        <v>601</v>
      </c>
      <c r="C13" s="34" t="s">
        <v>299</v>
      </c>
      <c r="D13" s="33" t="s">
        <v>300</v>
      </c>
      <c r="E13" s="33" t="s">
        <v>633</v>
      </c>
      <c r="F13" s="33" t="s">
        <v>627</v>
      </c>
      <c r="G13" s="87"/>
      <c r="H13" s="54" t="s">
        <v>634</v>
      </c>
      <c r="I13" s="54"/>
      <c r="J13" s="54"/>
      <c r="K13" s="54"/>
      <c r="L13" s="85"/>
      <c r="M13" s="20"/>
    </row>
    <row r="14" spans="1:13" ht="283.5" x14ac:dyDescent="0.25">
      <c r="A14" s="32" t="s">
        <v>31</v>
      </c>
      <c r="B14" s="33" t="s">
        <v>30</v>
      </c>
      <c r="C14" s="34" t="s">
        <v>301</v>
      </c>
      <c r="D14" s="33" t="s">
        <v>302</v>
      </c>
      <c r="E14" s="33" t="s">
        <v>303</v>
      </c>
      <c r="F14" s="33" t="s">
        <v>429</v>
      </c>
      <c r="G14" s="87"/>
      <c r="H14" s="54"/>
      <c r="I14" s="54"/>
      <c r="J14" s="54" t="s">
        <v>576</v>
      </c>
      <c r="K14" s="84" t="s">
        <v>568</v>
      </c>
      <c r="L14" s="85"/>
      <c r="M14" s="20"/>
    </row>
    <row r="15" spans="1:13" ht="283.5" x14ac:dyDescent="0.25">
      <c r="A15" s="32" t="s">
        <v>31</v>
      </c>
      <c r="B15" s="33" t="s">
        <v>30</v>
      </c>
      <c r="C15" s="34" t="s">
        <v>304</v>
      </c>
      <c r="D15" s="33" t="s">
        <v>305</v>
      </c>
      <c r="E15" s="33" t="s">
        <v>306</v>
      </c>
      <c r="F15" s="33" t="s">
        <v>429</v>
      </c>
      <c r="G15" s="87"/>
      <c r="H15" s="54" t="s">
        <v>560</v>
      </c>
      <c r="I15" s="54"/>
      <c r="J15" s="54" t="s">
        <v>435</v>
      </c>
      <c r="K15" s="54"/>
      <c r="L15" s="85"/>
      <c r="M15" s="20"/>
    </row>
    <row r="16" spans="1:13" ht="283.5" x14ac:dyDescent="0.25">
      <c r="A16" s="32" t="s">
        <v>31</v>
      </c>
      <c r="B16" s="33" t="s">
        <v>30</v>
      </c>
      <c r="C16" s="34" t="s">
        <v>307</v>
      </c>
      <c r="D16" s="33" t="s">
        <v>308</v>
      </c>
      <c r="E16" s="33" t="s">
        <v>309</v>
      </c>
      <c r="F16" s="33" t="s">
        <v>429</v>
      </c>
      <c r="G16" s="87"/>
      <c r="H16" s="54" t="s">
        <v>561</v>
      </c>
      <c r="I16" s="54"/>
      <c r="J16" s="54"/>
      <c r="K16" s="54"/>
      <c r="L16" s="85"/>
      <c r="M16" s="20"/>
    </row>
    <row r="17" spans="1:13" ht="283.5" x14ac:dyDescent="0.25">
      <c r="A17" s="32" t="s">
        <v>31</v>
      </c>
      <c r="B17" s="33" t="s">
        <v>30</v>
      </c>
      <c r="C17" s="34" t="s">
        <v>310</v>
      </c>
      <c r="D17" s="33" t="s">
        <v>311</v>
      </c>
      <c r="E17" s="33" t="s">
        <v>312</v>
      </c>
      <c r="F17" s="33" t="s">
        <v>429</v>
      </c>
      <c r="G17" s="87"/>
      <c r="H17" s="54"/>
      <c r="I17" s="54"/>
      <c r="J17" s="54" t="s">
        <v>577</v>
      </c>
      <c r="K17" s="84" t="s">
        <v>569</v>
      </c>
      <c r="L17" s="85"/>
      <c r="M17" s="20"/>
    </row>
    <row r="18" spans="1:13" ht="94.5" x14ac:dyDescent="0.25">
      <c r="A18" s="32" t="s">
        <v>31</v>
      </c>
      <c r="B18" s="33" t="s">
        <v>30</v>
      </c>
      <c r="C18" s="34" t="s">
        <v>313</v>
      </c>
      <c r="D18" s="33" t="s">
        <v>314</v>
      </c>
      <c r="E18" s="33" t="s">
        <v>315</v>
      </c>
      <c r="F18" s="33" t="s">
        <v>427</v>
      </c>
      <c r="G18" s="87"/>
      <c r="H18" s="54"/>
      <c r="I18" s="74"/>
      <c r="J18" s="54"/>
      <c r="K18" s="54"/>
      <c r="L18" s="85"/>
      <c r="M18" s="20"/>
    </row>
    <row r="19" spans="1:13" ht="195" x14ac:dyDescent="0.25">
      <c r="A19" s="32" t="s">
        <v>31</v>
      </c>
      <c r="B19" s="33" t="s">
        <v>30</v>
      </c>
      <c r="C19" s="34" t="s">
        <v>316</v>
      </c>
      <c r="D19" s="33" t="s">
        <v>317</v>
      </c>
      <c r="E19" s="33" t="s">
        <v>318</v>
      </c>
      <c r="F19" s="33" t="s">
        <v>423</v>
      </c>
      <c r="G19" s="87"/>
      <c r="H19" s="54" t="s">
        <v>562</v>
      </c>
      <c r="I19" s="54"/>
      <c r="J19" s="54"/>
      <c r="K19" s="54"/>
      <c r="L19" s="85"/>
      <c r="M19" s="20"/>
    </row>
    <row r="20" spans="1:13" ht="283.5" x14ac:dyDescent="0.25">
      <c r="A20" s="35" t="s">
        <v>16</v>
      </c>
      <c r="B20" s="36" t="s">
        <v>15</v>
      </c>
      <c r="C20" s="37" t="s">
        <v>319</v>
      </c>
      <c r="D20" s="36" t="s">
        <v>320</v>
      </c>
      <c r="E20" s="36" t="s">
        <v>321</v>
      </c>
      <c r="F20" s="36" t="s">
        <v>429</v>
      </c>
      <c r="G20" s="87"/>
      <c r="H20" s="54"/>
      <c r="I20" s="54" t="s">
        <v>542</v>
      </c>
      <c r="J20" s="54" t="s">
        <v>436</v>
      </c>
      <c r="K20" s="84" t="s">
        <v>570</v>
      </c>
      <c r="L20" s="85"/>
      <c r="M20" s="20"/>
    </row>
    <row r="21" spans="1:13" ht="240" x14ac:dyDescent="0.25">
      <c r="A21" s="35" t="s">
        <v>16</v>
      </c>
      <c r="B21" s="36" t="s">
        <v>15</v>
      </c>
      <c r="C21" s="37" t="s">
        <v>322</v>
      </c>
      <c r="D21" s="36" t="s">
        <v>323</v>
      </c>
      <c r="E21" s="36" t="s">
        <v>324</v>
      </c>
      <c r="F21" s="36" t="s">
        <v>423</v>
      </c>
      <c r="G21" s="87"/>
      <c r="H21" s="54"/>
      <c r="I21" s="54"/>
      <c r="J21" s="54" t="s">
        <v>578</v>
      </c>
      <c r="K21" s="54" t="s">
        <v>571</v>
      </c>
      <c r="L21" s="85"/>
      <c r="M21" s="20"/>
    </row>
    <row r="22" spans="1:13" ht="180" x14ac:dyDescent="0.25">
      <c r="A22" s="35" t="s">
        <v>16</v>
      </c>
      <c r="B22" s="36" t="s">
        <v>15</v>
      </c>
      <c r="C22" s="37" t="s">
        <v>325</v>
      </c>
      <c r="D22" s="36" t="s">
        <v>326</v>
      </c>
      <c r="E22" s="36" t="s">
        <v>327</v>
      </c>
      <c r="F22" s="36" t="s">
        <v>428</v>
      </c>
      <c r="G22" s="87"/>
      <c r="H22" s="54"/>
      <c r="I22" s="54"/>
      <c r="J22" s="54" t="s">
        <v>433</v>
      </c>
      <c r="K22" s="84" t="s">
        <v>572</v>
      </c>
      <c r="L22" s="85"/>
      <c r="M22" s="20"/>
    </row>
    <row r="23" spans="1:13" ht="110.25" x14ac:dyDescent="0.25">
      <c r="A23" s="35" t="s">
        <v>16</v>
      </c>
      <c r="B23" s="36" t="s">
        <v>15</v>
      </c>
      <c r="C23" s="37" t="s">
        <v>328</v>
      </c>
      <c r="D23" s="36" t="s">
        <v>329</v>
      </c>
      <c r="E23" s="36" t="s">
        <v>330</v>
      </c>
      <c r="F23" s="36" t="s">
        <v>424</v>
      </c>
      <c r="G23" s="87"/>
      <c r="H23" s="54"/>
      <c r="I23" s="54"/>
      <c r="J23" s="54" t="s">
        <v>579</v>
      </c>
      <c r="K23" s="84" t="s">
        <v>573</v>
      </c>
      <c r="L23" s="85"/>
      <c r="M23" s="20"/>
    </row>
    <row r="24" spans="1:13" ht="180" x14ac:dyDescent="0.25">
      <c r="A24" s="39" t="s">
        <v>5</v>
      </c>
      <c r="B24" s="40" t="s">
        <v>4</v>
      </c>
      <c r="C24" s="41" t="s">
        <v>331</v>
      </c>
      <c r="D24" s="40" t="s">
        <v>332</v>
      </c>
      <c r="E24" s="40" t="s">
        <v>333</v>
      </c>
      <c r="F24" s="40" t="s">
        <v>422</v>
      </c>
      <c r="G24" s="87"/>
      <c r="H24" s="55"/>
      <c r="I24" s="55"/>
      <c r="J24" s="55" t="s">
        <v>434</v>
      </c>
      <c r="K24" s="86" t="s">
        <v>574</v>
      </c>
      <c r="L24" s="85"/>
      <c r="M24" s="21"/>
    </row>
    <row r="25" spans="1:13" ht="120" x14ac:dyDescent="0.25">
      <c r="A25" s="39" t="s">
        <v>5</v>
      </c>
      <c r="B25" s="40" t="s">
        <v>4</v>
      </c>
      <c r="C25" s="41" t="s">
        <v>334</v>
      </c>
      <c r="D25" s="40" t="s">
        <v>335</v>
      </c>
      <c r="E25" s="40" t="s">
        <v>333</v>
      </c>
      <c r="F25" s="40" t="s">
        <v>422</v>
      </c>
      <c r="G25" s="87"/>
      <c r="H25" s="54"/>
      <c r="I25" s="54"/>
      <c r="J25" s="54" t="s">
        <v>434</v>
      </c>
      <c r="K25" s="84" t="s">
        <v>575</v>
      </c>
      <c r="L25" s="85"/>
      <c r="M25" s="20"/>
    </row>
    <row r="26" spans="1:13" ht="283.5" x14ac:dyDescent="0.25">
      <c r="A26" s="39" t="s">
        <v>5</v>
      </c>
      <c r="B26" s="40" t="s">
        <v>4</v>
      </c>
      <c r="C26" s="41" t="s">
        <v>336</v>
      </c>
      <c r="D26" s="40" t="s">
        <v>337</v>
      </c>
      <c r="E26" s="40" t="s">
        <v>174</v>
      </c>
      <c r="F26" s="40" t="s">
        <v>429</v>
      </c>
      <c r="G26" s="87"/>
      <c r="H26" s="54"/>
      <c r="I26" s="54"/>
      <c r="J26" s="54" t="s">
        <v>624</v>
      </c>
      <c r="K26" s="84" t="s">
        <v>632</v>
      </c>
      <c r="L26" s="85"/>
      <c r="M26" s="20"/>
    </row>
    <row r="27" spans="1:13" x14ac:dyDescent="0.25">
      <c r="G27" s="52">
        <f>COUNTA(G3:G26)</f>
        <v>0</v>
      </c>
      <c r="H27" s="52">
        <f t="shared" ref="H27:M27" si="0">COUNTA(H3:H26)</f>
        <v>12</v>
      </c>
      <c r="I27" s="52">
        <f t="shared" si="0"/>
        <v>1</v>
      </c>
      <c r="J27" s="53">
        <f t="shared" si="0"/>
        <v>11</v>
      </c>
      <c r="K27" s="52">
        <f t="shared" si="0"/>
        <v>9</v>
      </c>
      <c r="L27" s="52">
        <f t="shared" si="0"/>
        <v>0</v>
      </c>
      <c r="M27" s="52">
        <f t="shared" si="0"/>
        <v>1</v>
      </c>
    </row>
  </sheetData>
  <autoFilter ref="A2:G27"/>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pane xSplit="6" ySplit="2" topLeftCell="G3" activePane="bottomRight" state="frozen"/>
      <selection pane="topRight" activeCell="G1" sqref="G1"/>
      <selection pane="bottomLeft" activeCell="A3" sqref="A3"/>
      <selection pane="bottomRight" activeCell="A3" sqref="A3"/>
    </sheetView>
  </sheetViews>
  <sheetFormatPr baseColWidth="10" defaultRowHeight="12.75" x14ac:dyDescent="0.25"/>
  <cols>
    <col min="1" max="1" width="16.140625" style="2" customWidth="1"/>
    <col min="2" max="2" width="43.7109375" style="1" customWidth="1"/>
    <col min="3" max="3" width="5" style="1" customWidth="1"/>
    <col min="4" max="4" width="46.5703125" style="1" customWidth="1"/>
    <col min="5" max="5" width="21.85546875" style="1" customWidth="1"/>
    <col min="6" max="6" width="16.7109375" style="1" customWidth="1"/>
    <col min="7" max="7" width="25.42578125" style="1" customWidth="1"/>
    <col min="8" max="16384" width="11.42578125" style="1"/>
  </cols>
  <sheetData>
    <row r="1" spans="1:7" x14ac:dyDescent="0.25">
      <c r="G1" s="48" t="s">
        <v>76</v>
      </c>
    </row>
    <row r="2" spans="1:7" ht="25.5" x14ac:dyDescent="0.25">
      <c r="A2" s="18" t="s">
        <v>81</v>
      </c>
      <c r="B2" s="18" t="s">
        <v>80</v>
      </c>
      <c r="C2" s="18" t="s">
        <v>79</v>
      </c>
      <c r="D2" s="18" t="s">
        <v>78</v>
      </c>
      <c r="E2" s="18" t="s">
        <v>588</v>
      </c>
      <c r="F2" s="18" t="s">
        <v>268</v>
      </c>
      <c r="G2" s="49" t="s">
        <v>344</v>
      </c>
    </row>
    <row r="3" spans="1:7" ht="63.75" x14ac:dyDescent="0.25">
      <c r="A3" s="17" t="s">
        <v>55</v>
      </c>
      <c r="B3" s="15" t="s">
        <v>54</v>
      </c>
      <c r="C3" s="16" t="s">
        <v>267</v>
      </c>
      <c r="D3" s="15" t="s">
        <v>266</v>
      </c>
      <c r="E3" s="15" t="s">
        <v>265</v>
      </c>
      <c r="F3" s="15" t="s">
        <v>196</v>
      </c>
      <c r="G3" s="47"/>
    </row>
    <row r="4" spans="1:7" ht="51" x14ac:dyDescent="0.25">
      <c r="A4" s="17" t="s">
        <v>55</v>
      </c>
      <c r="B4" s="15" t="s">
        <v>54</v>
      </c>
      <c r="C4" s="16" t="s">
        <v>264</v>
      </c>
      <c r="D4" s="15" t="s">
        <v>263</v>
      </c>
      <c r="E4" s="15" t="s">
        <v>262</v>
      </c>
      <c r="F4" s="15" t="s">
        <v>196</v>
      </c>
      <c r="G4" s="47"/>
    </row>
    <row r="5" spans="1:7" ht="63.75" x14ac:dyDescent="0.25">
      <c r="A5" s="17" t="s">
        <v>55</v>
      </c>
      <c r="B5" s="15" t="s">
        <v>54</v>
      </c>
      <c r="C5" s="16" t="s">
        <v>261</v>
      </c>
      <c r="D5" s="15" t="s">
        <v>260</v>
      </c>
      <c r="E5" s="15" t="s">
        <v>259</v>
      </c>
      <c r="F5" s="15" t="s">
        <v>196</v>
      </c>
      <c r="G5" s="47" t="s">
        <v>636</v>
      </c>
    </row>
    <row r="6" spans="1:7" ht="51" x14ac:dyDescent="0.25">
      <c r="A6" s="17" t="s">
        <v>55</v>
      </c>
      <c r="B6" s="15" t="s">
        <v>54</v>
      </c>
      <c r="C6" s="16" t="s">
        <v>258</v>
      </c>
      <c r="D6" s="15" t="s">
        <v>257</v>
      </c>
      <c r="E6" s="15" t="s">
        <v>256</v>
      </c>
      <c r="F6" s="15" t="s">
        <v>196</v>
      </c>
      <c r="G6" s="47"/>
    </row>
    <row r="7" spans="1:7" ht="63.75" x14ac:dyDescent="0.25">
      <c r="A7" s="12" t="s">
        <v>42</v>
      </c>
      <c r="B7" s="13" t="s">
        <v>437</v>
      </c>
      <c r="C7" s="14" t="s">
        <v>255</v>
      </c>
      <c r="D7" s="13" t="s">
        <v>254</v>
      </c>
      <c r="E7" s="13" t="s">
        <v>253</v>
      </c>
      <c r="F7" s="13" t="s">
        <v>196</v>
      </c>
      <c r="G7" s="47" t="s">
        <v>635</v>
      </c>
    </row>
    <row r="8" spans="1:7" ht="63.75" x14ac:dyDescent="0.25">
      <c r="A8" s="12" t="s">
        <v>42</v>
      </c>
      <c r="B8" s="13" t="s">
        <v>437</v>
      </c>
      <c r="C8" s="14" t="s">
        <v>252</v>
      </c>
      <c r="D8" s="13" t="s">
        <v>251</v>
      </c>
      <c r="E8" s="13" t="s">
        <v>250</v>
      </c>
      <c r="F8" s="13" t="s">
        <v>196</v>
      </c>
      <c r="G8" s="47"/>
    </row>
    <row r="9" spans="1:7" ht="63.75" x14ac:dyDescent="0.25">
      <c r="A9" s="12" t="s">
        <v>42</v>
      </c>
      <c r="B9" s="13" t="s">
        <v>437</v>
      </c>
      <c r="C9" s="14" t="s">
        <v>249</v>
      </c>
      <c r="D9" s="13" t="s">
        <v>248</v>
      </c>
      <c r="E9" s="13" t="s">
        <v>247</v>
      </c>
      <c r="F9" s="13" t="s">
        <v>196</v>
      </c>
      <c r="G9" s="47"/>
    </row>
    <row r="10" spans="1:7" ht="63.75" x14ac:dyDescent="0.25">
      <c r="A10" s="12" t="s">
        <v>42</v>
      </c>
      <c r="B10" s="13" t="s">
        <v>437</v>
      </c>
      <c r="C10" s="14" t="s">
        <v>246</v>
      </c>
      <c r="D10" s="13" t="s">
        <v>245</v>
      </c>
      <c r="E10" s="13" t="s">
        <v>244</v>
      </c>
      <c r="F10" s="13" t="s">
        <v>196</v>
      </c>
      <c r="G10" s="47"/>
    </row>
    <row r="11" spans="1:7" ht="63.75" x14ac:dyDescent="0.25">
      <c r="A11" s="12" t="s">
        <v>42</v>
      </c>
      <c r="B11" s="13" t="s">
        <v>437</v>
      </c>
      <c r="C11" s="14" t="s">
        <v>243</v>
      </c>
      <c r="D11" s="13" t="s">
        <v>242</v>
      </c>
      <c r="E11" s="13" t="s">
        <v>241</v>
      </c>
      <c r="F11" s="13" t="s">
        <v>196</v>
      </c>
      <c r="G11" s="47"/>
    </row>
    <row r="12" spans="1:7" ht="68.25" customHeight="1" x14ac:dyDescent="0.25">
      <c r="A12" s="12" t="s">
        <v>42</v>
      </c>
      <c r="B12" s="13" t="s">
        <v>437</v>
      </c>
      <c r="C12" s="14" t="s">
        <v>240</v>
      </c>
      <c r="D12" s="13" t="s">
        <v>239</v>
      </c>
      <c r="E12" s="13" t="s">
        <v>238</v>
      </c>
      <c r="F12" s="13" t="s">
        <v>196</v>
      </c>
      <c r="G12" s="47" t="s">
        <v>582</v>
      </c>
    </row>
    <row r="13" spans="1:7" ht="76.5" x14ac:dyDescent="0.25">
      <c r="A13" s="11" t="s">
        <v>31</v>
      </c>
      <c r="B13" s="9" t="s">
        <v>601</v>
      </c>
      <c r="C13" s="10" t="s">
        <v>237</v>
      </c>
      <c r="D13" s="9" t="s">
        <v>236</v>
      </c>
      <c r="E13" s="9" t="s">
        <v>235</v>
      </c>
      <c r="F13" s="9" t="s">
        <v>196</v>
      </c>
      <c r="G13" s="47"/>
    </row>
    <row r="14" spans="1:7" ht="76.5" x14ac:dyDescent="0.25">
      <c r="A14" s="11" t="s">
        <v>31</v>
      </c>
      <c r="B14" s="9" t="s">
        <v>601</v>
      </c>
      <c r="C14" s="10" t="s">
        <v>234</v>
      </c>
      <c r="D14" s="9" t="s">
        <v>233</v>
      </c>
      <c r="E14" s="9" t="s">
        <v>232</v>
      </c>
      <c r="F14" s="9" t="s">
        <v>196</v>
      </c>
      <c r="G14" s="47"/>
    </row>
    <row r="15" spans="1:7" ht="76.5" x14ac:dyDescent="0.25">
      <c r="A15" s="11" t="s">
        <v>31</v>
      </c>
      <c r="B15" s="9" t="s">
        <v>601</v>
      </c>
      <c r="C15" s="10" t="s">
        <v>231</v>
      </c>
      <c r="D15" s="9" t="s">
        <v>230</v>
      </c>
      <c r="E15" s="9" t="s">
        <v>448</v>
      </c>
      <c r="F15" s="9" t="s">
        <v>196</v>
      </c>
      <c r="G15" s="47"/>
    </row>
    <row r="16" spans="1:7" ht="76.5" x14ac:dyDescent="0.25">
      <c r="A16" s="11" t="s">
        <v>31</v>
      </c>
      <c r="B16" s="9" t="s">
        <v>601</v>
      </c>
      <c r="C16" s="10" t="s">
        <v>229</v>
      </c>
      <c r="D16" s="9" t="s">
        <v>228</v>
      </c>
      <c r="E16" s="9" t="s">
        <v>227</v>
      </c>
      <c r="F16" s="9" t="s">
        <v>196</v>
      </c>
      <c r="G16" s="47" t="s">
        <v>581</v>
      </c>
    </row>
    <row r="17" spans="1:7" ht="76.5" x14ac:dyDescent="0.25">
      <c r="A17" s="11" t="s">
        <v>31</v>
      </c>
      <c r="B17" s="9" t="s">
        <v>601</v>
      </c>
      <c r="C17" s="10" t="s">
        <v>226</v>
      </c>
      <c r="D17" s="9" t="s">
        <v>225</v>
      </c>
      <c r="E17" s="9" t="s">
        <v>224</v>
      </c>
      <c r="F17" s="9" t="s">
        <v>196</v>
      </c>
      <c r="G17" s="47"/>
    </row>
    <row r="18" spans="1:7" ht="89.25" x14ac:dyDescent="0.25">
      <c r="A18" s="8" t="s">
        <v>16</v>
      </c>
      <c r="B18" s="6" t="s">
        <v>15</v>
      </c>
      <c r="C18" s="7" t="s">
        <v>223</v>
      </c>
      <c r="D18" s="6" t="s">
        <v>222</v>
      </c>
      <c r="E18" s="6" t="s">
        <v>221</v>
      </c>
      <c r="F18" s="6" t="s">
        <v>196</v>
      </c>
      <c r="G18" s="47" t="s">
        <v>584</v>
      </c>
    </row>
    <row r="19" spans="1:7" ht="89.25" x14ac:dyDescent="0.25">
      <c r="A19" s="8" t="s">
        <v>16</v>
      </c>
      <c r="B19" s="6" t="s">
        <v>15</v>
      </c>
      <c r="C19" s="7" t="s">
        <v>220</v>
      </c>
      <c r="D19" s="6" t="s">
        <v>219</v>
      </c>
      <c r="E19" s="6" t="s">
        <v>218</v>
      </c>
      <c r="F19" s="6" t="s">
        <v>196</v>
      </c>
      <c r="G19" s="47" t="s">
        <v>583</v>
      </c>
    </row>
    <row r="20" spans="1:7" ht="89.25" x14ac:dyDescent="0.25">
      <c r="A20" s="8" t="s">
        <v>16</v>
      </c>
      <c r="B20" s="6" t="s">
        <v>15</v>
      </c>
      <c r="C20" s="7" t="s">
        <v>217</v>
      </c>
      <c r="D20" s="6" t="s">
        <v>216</v>
      </c>
      <c r="E20" s="6" t="s">
        <v>215</v>
      </c>
      <c r="F20" s="6" t="s">
        <v>196</v>
      </c>
      <c r="G20" s="47"/>
    </row>
    <row r="21" spans="1:7" ht="89.25" x14ac:dyDescent="0.25">
      <c r="A21" s="8" t="s">
        <v>16</v>
      </c>
      <c r="B21" s="6" t="s">
        <v>15</v>
      </c>
      <c r="C21" s="7" t="s">
        <v>214</v>
      </c>
      <c r="D21" s="6" t="s">
        <v>213</v>
      </c>
      <c r="E21" s="6" t="s">
        <v>212</v>
      </c>
      <c r="F21" s="6" t="s">
        <v>196</v>
      </c>
      <c r="G21" s="47"/>
    </row>
    <row r="22" spans="1:7" ht="89.25" x14ac:dyDescent="0.25">
      <c r="A22" s="8" t="s">
        <v>16</v>
      </c>
      <c r="B22" s="6" t="s">
        <v>15</v>
      </c>
      <c r="C22" s="7" t="s">
        <v>211</v>
      </c>
      <c r="D22" s="6" t="s">
        <v>210</v>
      </c>
      <c r="E22" s="6" t="s">
        <v>209</v>
      </c>
      <c r="F22" s="6" t="s">
        <v>196</v>
      </c>
      <c r="G22" s="47"/>
    </row>
    <row r="23" spans="1:7" ht="76.5" x14ac:dyDescent="0.25">
      <c r="A23" s="5" t="s">
        <v>5</v>
      </c>
      <c r="B23" s="3" t="s">
        <v>4</v>
      </c>
      <c r="C23" s="4" t="s">
        <v>208</v>
      </c>
      <c r="D23" s="3" t="s">
        <v>207</v>
      </c>
      <c r="E23" s="3" t="s">
        <v>206</v>
      </c>
      <c r="F23" s="3" t="s">
        <v>196</v>
      </c>
      <c r="G23" s="47"/>
    </row>
    <row r="24" spans="1:7" ht="76.5" x14ac:dyDescent="0.25">
      <c r="A24" s="5" t="s">
        <v>5</v>
      </c>
      <c r="B24" s="3" t="s">
        <v>4</v>
      </c>
      <c r="C24" s="4" t="s">
        <v>205</v>
      </c>
      <c r="D24" s="3" t="s">
        <v>204</v>
      </c>
      <c r="E24" s="3" t="s">
        <v>203</v>
      </c>
      <c r="F24" s="3" t="s">
        <v>196</v>
      </c>
      <c r="G24" s="47"/>
    </row>
    <row r="25" spans="1:7" ht="76.5" x14ac:dyDescent="0.25">
      <c r="A25" s="5" t="s">
        <v>5</v>
      </c>
      <c r="B25" s="3" t="s">
        <v>4</v>
      </c>
      <c r="C25" s="4" t="s">
        <v>202</v>
      </c>
      <c r="D25" s="3" t="s">
        <v>201</v>
      </c>
      <c r="E25" s="3" t="s">
        <v>200</v>
      </c>
      <c r="F25" s="3" t="s">
        <v>196</v>
      </c>
      <c r="G25" s="47"/>
    </row>
    <row r="26" spans="1:7" ht="76.5" x14ac:dyDescent="0.25">
      <c r="A26" s="5" t="s">
        <v>5</v>
      </c>
      <c r="B26" s="3" t="s">
        <v>4</v>
      </c>
      <c r="C26" s="4" t="s">
        <v>199</v>
      </c>
      <c r="D26" s="3" t="s">
        <v>198</v>
      </c>
      <c r="E26" s="3" t="s">
        <v>197</v>
      </c>
      <c r="F26" s="3" t="s">
        <v>196</v>
      </c>
      <c r="G26" s="47"/>
    </row>
    <row r="27" spans="1:7" x14ac:dyDescent="0.25">
      <c r="G27" s="46">
        <f>COUNTA(G3:G26)</f>
        <v>6</v>
      </c>
    </row>
  </sheetData>
  <autoFilter ref="B2:G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RESUMEN</vt:lpstr>
      <vt:lpstr>0. L Estratégica</vt:lpstr>
      <vt:lpstr>1. P. Estratégicos</vt:lpstr>
      <vt:lpstr>1. P. Misionales</vt:lpstr>
      <vt:lpstr>1. P. Apoyo</vt:lpstr>
      <vt:lpstr>1. P. Evaluación</vt:lpstr>
      <vt:lpstr>2. Segunda linea</vt:lpstr>
      <vt:lpstr>3. Tercera linea</vt:lpstr>
      <vt:lpstr>'1. P. Estratégicos'!_FilterDatabase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Daniel Quilaguy Bernal</dc:creator>
  <cp:lastModifiedBy>José Daniel Quilaguy Bernal</cp:lastModifiedBy>
  <dcterms:created xsi:type="dcterms:W3CDTF">2019-03-13T18:45:40Z</dcterms:created>
  <dcterms:modified xsi:type="dcterms:W3CDTF">2019-11-18T21:01:06Z</dcterms:modified>
</cp:coreProperties>
</file>