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quilaguy\Desktop\"/>
    </mc:Choice>
  </mc:AlternateContent>
  <bookViews>
    <workbookView xWindow="0" yWindow="0" windowWidth="24000" windowHeight="9435" tabRatio="712"/>
  </bookViews>
  <sheets>
    <sheet name="RESUMEN" sheetId="17" r:id="rId1"/>
    <sheet name="0. L Estratégica" sheetId="7" r:id="rId2"/>
    <sheet name="1. P. Estratégicos" sheetId="9" r:id="rId3"/>
    <sheet name="1. P. Misionales" sheetId="11" r:id="rId4"/>
    <sheet name="1. P. Apoyo" sheetId="10" r:id="rId5"/>
    <sheet name="1. P. Evaluación" sheetId="13" r:id="rId6"/>
    <sheet name="2. Segunda linea" sheetId="16" r:id="rId7"/>
    <sheet name="3. Tercera linea" sheetId="15" r:id="rId8"/>
  </sheets>
  <externalReferences>
    <externalReference r:id="rId9"/>
  </externalReferences>
  <definedNames>
    <definedName name="_xlnm._FilterDatabase" localSheetId="1" hidden="1">'0. L Estratégica'!$A$2:$H$24</definedName>
    <definedName name="_xlnm._FilterDatabase" localSheetId="4" hidden="1">'1. P. Apoyo'!$A$2:$G$2</definedName>
    <definedName name="_xlnm._FilterDatabase" localSheetId="2">'1. P. Estratégicos'!$A$2:$I$31</definedName>
    <definedName name="_xlnm._FilterDatabase" localSheetId="5" hidden="1">'1. P. Evaluación'!$A$2:$G$2</definedName>
    <definedName name="_xlnm._FilterDatabase" localSheetId="3" hidden="1">'1. P. Misionales'!$A$2:$H$32</definedName>
    <definedName name="_xlnm._FilterDatabase" localSheetId="6" hidden="1">'2. Segunda linea'!$A$2:$G$27</definedName>
    <definedName name="_xlnm._FilterDatabase" localSheetId="7" hidden="1">'3. Tercera linea'!$B$2:$G$2</definedName>
    <definedName name="MECI" localSheetId="1">#REF!</definedName>
    <definedName name="MECI" localSheetId="4">#REF!</definedName>
    <definedName name="MECI" localSheetId="2">#REF!</definedName>
    <definedName name="MECI" localSheetId="5">#REF!</definedName>
    <definedName name="MECI" localSheetId="3">#REF!</definedName>
    <definedName name="MECI" localSheetId="6">#REF!</definedName>
    <definedName name="MECI" localSheetId="7">#REF!</definedName>
    <definedName name="MECI">#REF!</definedName>
    <definedName name="NUEVO">'[1]Productos MECI'!$C$4:$C$32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7" l="1"/>
  <c r="J32" i="9"/>
  <c r="D29" i="17"/>
  <c r="J26" i="17"/>
  <c r="F29" i="17"/>
  <c r="G29" i="17"/>
  <c r="E29" i="17"/>
  <c r="J7" i="17"/>
  <c r="I10" i="17" l="1"/>
  <c r="N27" i="16"/>
  <c r="I32" i="11" l="1"/>
  <c r="I32" i="9"/>
  <c r="H19" i="17" l="1"/>
  <c r="I27" i="16"/>
  <c r="I32" i="10"/>
  <c r="H24" i="17" l="1"/>
  <c r="H27" i="16"/>
  <c r="J27" i="16"/>
  <c r="K27" i="16"/>
  <c r="L27" i="16"/>
  <c r="M27" i="16"/>
  <c r="G27" i="16"/>
  <c r="G27" i="15"/>
  <c r="H32" i="13"/>
  <c r="H26" i="17" s="1"/>
  <c r="G32" i="13"/>
  <c r="H28" i="17" s="1"/>
  <c r="H32" i="10"/>
  <c r="J32" i="10"/>
  <c r="H20" i="17" s="1"/>
  <c r="K32" i="10"/>
  <c r="L32" i="10"/>
  <c r="G32" i="10"/>
  <c r="H23" i="17" s="1"/>
  <c r="L32" i="11"/>
  <c r="H15" i="17" s="1"/>
  <c r="K32" i="11"/>
  <c r="H17" i="17" s="1"/>
  <c r="G32" i="11"/>
  <c r="J32" i="11"/>
  <c r="H16" i="17" s="1"/>
  <c r="H27" i="17" l="1"/>
  <c r="H22" i="17"/>
  <c r="H25" i="17"/>
  <c r="I26" i="17"/>
  <c r="J20" i="17"/>
  <c r="I23" i="17" s="1"/>
  <c r="H21" i="17"/>
  <c r="H18" i="17"/>
  <c r="H32" i="11"/>
  <c r="H8" i="17"/>
  <c r="G32" i="9"/>
  <c r="H12" i="17" s="1"/>
  <c r="H32" i="9"/>
  <c r="H25" i="7"/>
  <c r="G25" i="7"/>
  <c r="I22" i="17" l="1"/>
  <c r="I24" i="17"/>
  <c r="I21" i="17"/>
  <c r="I25" i="17"/>
  <c r="I20" i="17"/>
  <c r="H14" i="17"/>
  <c r="I28" i="17"/>
  <c r="I27" i="17"/>
  <c r="H13" i="17"/>
  <c r="J13" i="17"/>
  <c r="I25" i="7"/>
  <c r="H9" i="17"/>
  <c r="H11" i="17"/>
  <c r="H7" i="17"/>
  <c r="I7" i="17" s="1"/>
  <c r="H29" i="17" l="1"/>
  <c r="I13" i="17"/>
  <c r="I16" i="17"/>
  <c r="I19" i="17"/>
  <c r="I14" i="17"/>
  <c r="I15" i="17"/>
  <c r="I17" i="17"/>
  <c r="I18" i="17"/>
  <c r="I12" i="17" l="1"/>
  <c r="I9" i="17"/>
  <c r="J29" i="17"/>
  <c r="I8" i="17"/>
  <c r="I11" i="17"/>
</calcChain>
</file>

<file path=xl/sharedStrings.xml><?xml version="1.0" encoding="utf-8"?>
<sst xmlns="http://schemas.openxmlformats.org/spreadsheetml/2006/main" count="1552" uniqueCount="661">
  <si>
    <t>1. Directora
2. Subdirector académico
3. Subdirectora administrativa y financiera</t>
  </si>
  <si>
    <t>Analizar las causas</t>
  </si>
  <si>
    <t>Tomar las decisiones estratégicas para encaminar la gestión hacia el logro de los resultados; en caso de detectarse deficiencias en los ejercicios de autoevaluación y evaluación independiente</t>
  </si>
  <si>
    <t>0.22</t>
  </si>
  <si>
    <t>Busca que el Instituto Caro y Cuervo haga seguimiento oportuno al estado de la gestión de los riesgos y los controles, esto se puede llevar a cabo a partir de dos tipos de evaluación concurrente o autoevaluación o evaluación independiente</t>
  </si>
  <si>
    <t>Actividades de monitoreo</t>
  </si>
  <si>
    <t>Incluir a los líderes de sistemas de gestión en capacitaciones específicas</t>
  </si>
  <si>
    <t>Asegurar que los servidores responsables (tanto de la Segunda como de la Tercera Línea Defensa) cuenten con los conocimientos necesarios y se generen recursos para la mejora de sus  competencias</t>
  </si>
  <si>
    <t>0.21</t>
  </si>
  <si>
    <t>Tomar decisiones derivadas</t>
  </si>
  <si>
    <t>Analizar las evaluaciones de la gestión del riesgo, elaboradas por la Segunda y Tercera Línea de Defensa</t>
  </si>
  <si>
    <t>0.20</t>
  </si>
  <si>
    <t>Establecer directrices para comunicación con la ciudadanía</t>
  </si>
  <si>
    <t>Establecer políticas y mecanismos efectivos de comunicación con la ciudadanía (incluidas líneas de denuncia), grupos de valor y organismos gubernamentales o de control, para facilitar el ejercicio de evaluación y control</t>
  </si>
  <si>
    <t>0.19</t>
  </si>
  <si>
    <t>La información sirve como base para conocer el estado de los controles, así como para conocer el avance de la gestión del Instituto Caro y Cuervo. La comunicación permite que los servidores públicos comprendan sus roles y responsabilidades y sirve como medio para la rendición de cuentas</t>
  </si>
  <si>
    <t>Información y
Comunicación</t>
  </si>
  <si>
    <t>Establecer directrices de responsabilidad para el envío de información al interior y exterior del instituto</t>
  </si>
  <si>
    <t>Establecer políticas apropiadas para el reporte de información fuera de la entidad y directrices sobre el manejo de información de carácter reservado; personas autorizadas para brindar información; regulaciones de privacidad y tratamiento de datos personales</t>
  </si>
  <si>
    <t>0.18</t>
  </si>
  <si>
    <t>Evaluar la comunicación interna</t>
  </si>
  <si>
    <t>Definir políticas y lineamientos sobre la generación y comunicación efectiva de la información y garantizar la disponibilidad, confiabilidad, integridad y seguridad de la misma como soporte para llevar a cabo las responsabilidades de control interno por parte de la entidad</t>
  </si>
  <si>
    <t>0.17</t>
  </si>
  <si>
    <t>La información sirve como base para conocer el estado de los controles, así como para conocer el avance de la gestión de la entidad. La comunicación permite que los servidores públicos comprendan sus roles y responsabilidades y sirve como medio para la rendición de cuentas</t>
  </si>
  <si>
    <t>Establecer el diagnóstico de necesidades de información</t>
  </si>
  <si>
    <t>Identificar las necesidades de información de la entidad, para una adecuada gestión del riesgo y la definición de controles que aseguren el cumplimiento de los objetivos de la entidad</t>
  </si>
  <si>
    <t>0.16</t>
  </si>
  <si>
    <t>Monitorear los riesgos</t>
  </si>
  <si>
    <t>Hacer seguimiento a la adopción, implementación y aplicación de controles</t>
  </si>
  <si>
    <t>0.15</t>
  </si>
  <si>
    <t>Acciones determinadas por el Instituto Caro y Cuervo generalmente expresadas a través de póliticas de operación, procesos y procedimientos que contribuyen al desarrollo de las directrices impartidas por la alta dirección frente al logro de los objetivos</t>
  </si>
  <si>
    <t>Actividades de
Control</t>
  </si>
  <si>
    <t>Tomar decisiones frente a la materialización de riesgos</t>
  </si>
  <si>
    <t>Establecer las políticas de operación encaminadas a controlar los riesgos que pueden llegar a incidir en el cumplimiento de los objetivos institucionales</t>
  </si>
  <si>
    <t>0.14</t>
  </si>
  <si>
    <t>Tomar decisiones frente a la responsabilidad de controlar</t>
  </si>
  <si>
    <t>Establecer los niveles de autoridad y responsabilidad frente a la implementación de las actividades de control y verificar que en los procesos se realicen las actividades de control necesarias, para abordar y mitigar los riesgos y lograr el cumplimiento de los objetivos institucionales</t>
  </si>
  <si>
    <t>0.13</t>
  </si>
  <si>
    <t>Secretario del Comité institucional de coordinación de control interno</t>
  </si>
  <si>
    <t>El Comité Institucional de Coordinación de Control Interno, evalúa y da línea sobre la administración de los riesgos en la entidad</t>
  </si>
  <si>
    <t>0.12</t>
  </si>
  <si>
    <t>Proceso dinámico e interactivo que le permite al Instituto Caro y Cuervo identificar, evaluar y gestionar aquelos eventos tanto internos como externos que puedan afectar o impedir el logro de sus objetivos institucionales</t>
  </si>
  <si>
    <t>Evaluación del riesgo</t>
  </si>
  <si>
    <t>Evaluar el cumplimiento de planes y elaboración de planes de mejoramiento derivados</t>
  </si>
  <si>
    <t>Hacer seguimiento a la gestión institucional, incluida la administración de los riesgos y la aplicación de controles</t>
  </si>
  <si>
    <t>0.11</t>
  </si>
  <si>
    <t>Evaluar el cumplimiento de la política</t>
  </si>
  <si>
    <t>Establecer la Política de Administración del Riesgo</t>
  </si>
  <si>
    <t>0.10</t>
  </si>
  <si>
    <t>Establecer estrategias, metas y objetivos institucionales</t>
  </si>
  <si>
    <t>Como requisito para la gestión del riesgo, establecer objetivos institucionales alineados con el propósito fundamental, metas y estrategias de la entidad</t>
  </si>
  <si>
    <t>0.9</t>
  </si>
  <si>
    <t>Analizar los resultados de la evaluación del desempeño de los servidores, así como los resultados de la gestión, con el fin de considerar posibles ajustes a las acciones de talento humano que se vienen implementando, en temas de capacitación, incentivos, programas de bienestar u otras que se estén adelantando</t>
  </si>
  <si>
    <t>0.8</t>
  </si>
  <si>
    <t>Conjunto de condiciones mínimas que brinda la alta dirección del Instituto Caro y Cuervo con el fin de mejorar y fortalecer su sistema de control interno</t>
  </si>
  <si>
    <t>Ambiente de control</t>
  </si>
  <si>
    <t>Analizar la información proveniente de los reportes clave definidos (financieros, contables, resultados en la gestión, contratación, ejecución presupuestal)</t>
  </si>
  <si>
    <t>0.7</t>
  </si>
  <si>
    <t>Realizar cambios organizacionales</t>
  </si>
  <si>
    <t>Alinear la gestión del talento humano con la planeación institucional (planeación del talento humano) y hacerlo de acuerdo con el marco normativo que regula a la entidad</t>
  </si>
  <si>
    <t>0.6</t>
  </si>
  <si>
    <t>Establecer controles adecuados y aplicarlos permanentemente</t>
  </si>
  <si>
    <t>Adoptar manuales de procesos y procedimientos</t>
  </si>
  <si>
    <t>0.5</t>
  </si>
  <si>
    <t>Establecer políticas administrativas y académicas
Revisar funciones de grupos y funcionarios 
Armonizar la gestión por procesos con la estructura</t>
  </si>
  <si>
    <t>Determinar las políticas y estrategias que aseguran que la estructura, procesos, funciones, autoridad y responsabilidad, estén claramente definidas para el logro de los objetivos de la entidad</t>
  </si>
  <si>
    <t>0.4</t>
  </si>
  <si>
    <t>Ejecutar el plan estratégico institucional y evaluar los resultados</t>
  </si>
  <si>
    <t>Liderar el Direccionamiento Estratégico de la entidad y adoptar los planes, programas y proyectos de la entidad, alineados con su propósito fundamental y los mecanismos y responsables para ejercer su seguimiento y evaluación</t>
  </si>
  <si>
    <t>0.3</t>
  </si>
  <si>
    <t>Desarrollar estrategías para el cumplimiento del código de integridad</t>
  </si>
  <si>
    <t>Promover la integridad (valores), el cumplimiento de estándares de conducta y la práctica de los principios del servicio público, para lo cual es útil definir un código de ética, adoptar el código de integridad propuesto por Función Pública o un documento equivalente</t>
  </si>
  <si>
    <t>0.2</t>
  </si>
  <si>
    <t>Evaluar el compromiso con los valores
Autoevaluar la gestión frente a las metas y objetivos propuestos.
Establecer planes de mejoramiento a partir de las autoevaluaciones</t>
  </si>
  <si>
    <t>Diseñar, mantener y mejorar el Sistema de Control Interno SCI</t>
  </si>
  <si>
    <t>0.1</t>
  </si>
  <si>
    <t>Acciones ejecutadas</t>
  </si>
  <si>
    <t>Accciones esperadas</t>
  </si>
  <si>
    <t>Responsabilidad</t>
  </si>
  <si>
    <t>#</t>
  </si>
  <si>
    <t>Definición</t>
  </si>
  <si>
    <t>Componente</t>
  </si>
  <si>
    <t>1.1</t>
  </si>
  <si>
    <t>Promover y cumplir, a través de su ejemplo, los estándares de conducta y la práctica de los principios del servicio público, establecidos en el código de ética, código de integridad propuesto por Función Pública o documento equivalente. Es recomendable definir sesiones o reuniones que faciliten un intercambio de información y análisis sobre posibles desviaciones que se estén presentando</t>
  </si>
  <si>
    <t>Controlar el cumplimiento de los estándares</t>
  </si>
  <si>
    <t>Líderes ejecutores de proceso</t>
  </si>
  <si>
    <t>1.2</t>
  </si>
  <si>
    <t>Cumplir los lineamientos del Direccionamiento
Estratégico y la planeación institucional, e informar al Representante Legal sobre la gestión de la entidad y avance en el logro de resultados y cumplimiento de objetivos, para tomar las decisiones a que haya lugar</t>
  </si>
  <si>
    <t>Comunicar la gestión al directivo inmediato</t>
  </si>
  <si>
    <t>1.3</t>
  </si>
  <si>
    <t>Cumplir las políticas y estrategias establecidas para el desarrollo de los servidores a su cargo, evaluar su desempeño y promover el diseño de planes de mejoramiento individual.</t>
  </si>
  <si>
    <t>Controlar el cumplimiento de los compromisos individuales</t>
  </si>
  <si>
    <t>1.4</t>
  </si>
  <si>
    <t>Facilitar la implementación y apropiación del código de ética, código de Integridad propuesto por función pública o documento equivalente, por parte de los servidores públicos</t>
  </si>
  <si>
    <t>Divulgar las buenas prácticas de integridad</t>
  </si>
  <si>
    <t>Coordinadora grupo talento humano</t>
  </si>
  <si>
    <t>1.5</t>
  </si>
  <si>
    <t>Evaluar el clima laboral y establecer las acciones para su fortalecimiento</t>
  </si>
  <si>
    <t xml:space="preserve">Elaborar planes de mejoramiento </t>
  </si>
  <si>
    <t>1.6</t>
  </si>
  <si>
    <t>Monitorear el cumplimiento e impacto de los planes de desarrollo del talento humano (PIC, Programas de Bienestar y de Calidad de vida laboral) y determinar las acciones de mejora correspondientes</t>
  </si>
  <si>
    <t>Evaluar los planes</t>
  </si>
  <si>
    <t>1.7</t>
  </si>
  <si>
    <t>Consolidar información sobre los procesos de
evaluación de desempeño de los servidores y generar reportes que faciliten a la Alta Dirección tomar decisiones en material de talento humano</t>
  </si>
  <si>
    <t>Informar a la dirección sobre el desempeño</t>
  </si>
  <si>
    <t>1.8</t>
  </si>
  <si>
    <t>Las áreas de control disciplinario y los grupos de apoyo que reciban y tramiten temas de convivencia brindan el apoyo necesario a la entidad, de acuerdo con las funciones normativas que les corresponde</t>
  </si>
  <si>
    <t>Asesorar acciones para la convivencia</t>
  </si>
  <si>
    <t>1. Subdirección administrativa y financiera
2. Coordinadora grupo talento humano</t>
  </si>
  <si>
    <t>1.9</t>
  </si>
  <si>
    <t>1.10</t>
  </si>
  <si>
    <t>Definir y diseñar los controles a los riesgos</t>
  </si>
  <si>
    <t>Actualizar los controles a los riesgos</t>
  </si>
  <si>
    <t>1.11</t>
  </si>
  <si>
    <t>Gestionar los riesgos con base en la política de administración del riesgo</t>
  </si>
  <si>
    <t>Brindar capacitación al grupo o equipo</t>
  </si>
  <si>
    <t>1.12</t>
  </si>
  <si>
    <t>Identificar y controlar los riesgos relacionados con posibles actos de corrupción en el ejercicio de sus funciones y el cumplimiento de sus objetivos, así como en la prestación del servicio y/o relacionados con el logro de los objetivos</t>
  </si>
  <si>
    <t>Priorizar los riesgos</t>
  </si>
  <si>
    <t>1.13</t>
  </si>
  <si>
    <t>Elaborar los mapas de riesgo, incluidos los riesgos de corrupción</t>
  </si>
  <si>
    <t>Condolidar los mapas de riesgo</t>
  </si>
  <si>
    <t>Coordinadora grupo de planeación</t>
  </si>
  <si>
    <t>1.14</t>
  </si>
  <si>
    <t>Implementar procesos para identificar, disuadir y detectar fraudes; y revisan la exposición de la entidad al fraude con el auditor interno de la entidad (en caso de que haya)</t>
  </si>
  <si>
    <t>Análizar el riesgo de fraude</t>
  </si>
  <si>
    <t>Coordinadora grupo gestión financiera</t>
  </si>
  <si>
    <t>1.15</t>
  </si>
  <si>
    <t>Contar con responsables de riesgo en todos los procesos y/o áreas funcionales</t>
  </si>
  <si>
    <t>Designar responsables de gestionar los riesgos en cada grupo</t>
  </si>
  <si>
    <t>1.16</t>
  </si>
  <si>
    <t>Establecer actividades de control que contribuyan a garantizar que las respuestas dadas para abordar y mitigar riesgos del proceso, se llevan a cabo de manera efectiva, para el cumplimiento de los objetivos</t>
  </si>
  <si>
    <t>Monitorear los controles a los riesgos</t>
  </si>
  <si>
    <t>1.17</t>
  </si>
  <si>
    <t>Mantener controles internos efectivos para ejecutar la gestión del riesgo y el control en el día a día</t>
  </si>
  <si>
    <t>Monitorear los controles del proceso</t>
  </si>
  <si>
    <t>1.18</t>
  </si>
  <si>
    <t>Diseñar e implementar procedimientos detallados que sirvan como controles y supervisar la ejecución de esos procedimientos por parte de los servidores públicos a su cargo</t>
  </si>
  <si>
    <t>Monitorear los controles de los procedimientos aplicados</t>
  </si>
  <si>
    <t>1.19</t>
  </si>
  <si>
    <t>Establecer responsabilidades para el desarrollo de las actividades de control y asegurar que personas competentes y con autoridad suficiente, efectúen dichas actividades con diligencia y oportunidad</t>
  </si>
  <si>
    <t>Establecer la autoridad en la ejecución del control</t>
  </si>
  <si>
    <t>1.20</t>
  </si>
  <si>
    <t>Diseñar e implementar las respectivas actividades de control. Esto incluye reajustar y comunicar políticas y procedimientos y asegurar que los controles son adecuados para apoyar el logro de los objetivos</t>
  </si>
  <si>
    <t>Diseñar o rediseñar controles (riesgos, proceso o procedimientos)</t>
  </si>
  <si>
    <t>1.21</t>
  </si>
  <si>
    <t>Aplicar las políticas y lineamientos para generar y comunicar la información relevante, de manera oportuna, confiable, íntegra y segura, que dé cuenta de la gestión de la entidad y facilite las acciones de control</t>
  </si>
  <si>
    <t>Aplicar lineamientos para la comunicación y manejo de la información</t>
  </si>
  <si>
    <t>1.22</t>
  </si>
  <si>
    <t>Capturar, procesar y analizar la información interna y externa bajo criterios de disponibilidad, confiabilidad, integridad y seguridad que atiendan las necesidades de información de la entidad y apoyen el sistema de control interno.</t>
  </si>
  <si>
    <t>Establecer necesidades de información del proceso</t>
  </si>
  <si>
    <t>1.23</t>
  </si>
  <si>
    <t>Desarrollar e implementar actividades de control que aseguren la disponibilidad, confiabilidad, integridad, conservación y seguridad de la información generada en los diferentes procesos.</t>
  </si>
  <si>
    <t xml:space="preserve">Salvaguardar la información </t>
  </si>
  <si>
    <t>1.24</t>
  </si>
  <si>
    <t>Implementar y mantener procesos de comunicación efectiva, facilitando que todos los servidores entiendan y lleven a cabo sus responsabilidades de control interno</t>
  </si>
  <si>
    <t>Establecer la responsabilidad en la ejecución del control</t>
  </si>
  <si>
    <t>1.25</t>
  </si>
  <si>
    <t>Utilizar los canales de comunicación definidos por la entidad, incluidas las líneas de denuncia, que permiten la comunicación anónima o confidencial</t>
  </si>
  <si>
    <t>Establecer el esquema para las denuncias o comunicaciones con reserva de identidad reservada</t>
  </si>
  <si>
    <t>1. Coordinadora grupo de planeación
2. Coordinador grupo de gestión documental</t>
  </si>
  <si>
    <t>1.26</t>
  </si>
  <si>
    <t>Asegurar que entre los procesos fluya información relevante y oportuna, así como hacia los grupos de valor, ciudadanos y organismos gubernamentales o de control</t>
  </si>
  <si>
    <t>Establecer la relevancia de la información</t>
  </si>
  <si>
    <t>1.27</t>
  </si>
  <si>
    <t>Efectuar seguimiento a los riesgos y la efectividad de
los controles de los procesos, determinar y proponer
posibles mejoras en los mismos.</t>
  </si>
  <si>
    <t>Proponer mejoras para administrar los riesgos</t>
  </si>
  <si>
    <t>1.28</t>
  </si>
  <si>
    <t>Realizar evaluaciones continuas para determinar los avances en la gestión, logro de resultados y cumplimiento de objetivos y, en caso de detectarse deficiencias, tomar los correctivos del caso</t>
  </si>
  <si>
    <t>Evaluar la gestión</t>
  </si>
  <si>
    <t>1.29</t>
  </si>
  <si>
    <t>Comunicar deficiencias a la alta dirección o a las partes responsables para tomar las medidas correctivas, según corresponda</t>
  </si>
  <si>
    <t>Aplicar medidas correctivas</t>
  </si>
  <si>
    <t>Tomar las acciones de mejora ante posibles desviaciones, como resultado del monitoreo y la medición de los indicadores diseñados en el proceso de planeación</t>
  </si>
  <si>
    <t>Elaborar planes de mejoramiento</t>
  </si>
  <si>
    <t>Proceso Alianzas</t>
  </si>
  <si>
    <r>
      <t xml:space="preserve">Responsable(s)
</t>
    </r>
    <r>
      <rPr>
        <sz val="12"/>
        <color theme="1"/>
        <rFont val="Arial Narrow"/>
        <family val="2"/>
      </rPr>
      <t>Gerentes públicos y líderes de proceso</t>
    </r>
  </si>
  <si>
    <t>Proceso Talento humano</t>
  </si>
  <si>
    <t>Proceso Planeación</t>
  </si>
  <si>
    <t>Eje administrativo
Proceso Organización</t>
  </si>
  <si>
    <t>Eje académico
Proceso Organización</t>
  </si>
  <si>
    <t>Proceso adquisiciones</t>
  </si>
  <si>
    <t>Proceso de gestión documental</t>
  </si>
  <si>
    <t>Proceso Tecnologías de la información</t>
  </si>
  <si>
    <t>Proceso Comunicaciones</t>
  </si>
  <si>
    <t>Proceso Financiero</t>
  </si>
  <si>
    <t>Proceso Infraestructura</t>
  </si>
  <si>
    <t>Asegurar que entre los procesos fluya información relevante y oportuna, así como los grupos de valor, ciudadanos y organismos gubernamentales o de control</t>
  </si>
  <si>
    <t>Proceso Divulgación</t>
  </si>
  <si>
    <t>Proceso Servicio al ciudadano</t>
  </si>
  <si>
    <t>Investigación</t>
  </si>
  <si>
    <t>Formación</t>
  </si>
  <si>
    <t>Editorial</t>
  </si>
  <si>
    <t>Gestión de bibliotecas</t>
  </si>
  <si>
    <t>Gestión de museos</t>
  </si>
  <si>
    <t>Sin reporte</t>
  </si>
  <si>
    <t>Proceso Medición</t>
  </si>
  <si>
    <t>Proceso Disciplinario</t>
  </si>
  <si>
    <t>Jefe de control interno</t>
  </si>
  <si>
    <t>Monitorear la elaboración y ejecución de planes de mejoramiento</t>
  </si>
  <si>
    <t>Establecer y mantener un sistema de monitoreado de hallazgos y recomendaciones</t>
  </si>
  <si>
    <t>3.24</t>
  </si>
  <si>
    <t>Verificar si los controles son adecuados</t>
  </si>
  <si>
    <t>Evaluar si los controles están presentes y funcionan adecuadamente para mitigar los riesgos</t>
  </si>
  <si>
    <t>3.23</t>
  </si>
  <si>
    <t>Revisar los informes presentados</t>
  </si>
  <si>
    <t>Generar información sobre evaluaciones llevadas a cabo por la Primera y Segunda Línea de Defensa</t>
  </si>
  <si>
    <t>3.22</t>
  </si>
  <si>
    <t>Presentar el plan de auditoría propuesto</t>
  </si>
  <si>
    <t>Establecer el plan anual de auditoría basado en riesgos, priorizando aquellos procesos de mayor exposición, así como la verificación del funcionamiento de los componentes de control interno</t>
  </si>
  <si>
    <t>3.21</t>
  </si>
  <si>
    <t xml:space="preserve">Se emiten recomendaciones frente al esquema de publicaciones en sección de transparencia  </t>
  </si>
  <si>
    <t>Efectuar recomendaciones sobre el manejo de la información y la comunicación</t>
  </si>
  <si>
    <t>Comunicar a la Primera y la Segunda Línea de defensa, aquellos aspectos que se requieren fortalecer relacionados con la información y comunicación</t>
  </si>
  <si>
    <t>3.20</t>
  </si>
  <si>
    <t>Evaluar la efectividad de los canales de denuncia</t>
  </si>
  <si>
    <t>Evaluar la efectividad de los canales de comunicación, con énfasis en las líneas de denuncia, en consonancia con las necesidades de la alta dirección y recomendar, según sea el caso, mejoras en los mismos</t>
  </si>
  <si>
    <t>3.19</t>
  </si>
  <si>
    <t>Informar los resultados de las evaluaciones</t>
  </si>
  <si>
    <t>Informar a las demás Líneas, sobre la confiabilidad y la integridad de la información y las exposiciones a riesgos asociados</t>
  </si>
  <si>
    <t>3.18</t>
  </si>
  <si>
    <t>Evaluar el sistema de seguridad de la información</t>
  </si>
  <si>
    <t>Evaluar periódicamente las actividades de control que aseguren la disponibilidad, confiabilidad, integridad, seguridad y conservación de la información de la entidad y recomendar, según sea el caso, mejoras o implementación de nuevos controles y salvaguardas. Esta evaluación incluye los servicios externalizados con proveedores</t>
  </si>
  <si>
    <t>3.17</t>
  </si>
  <si>
    <t>Evaluar la implementación de políticas de comunicación</t>
  </si>
  <si>
    <t>Evaluar la adecuada implementación de las políticas y lineamientos definidos por la entidad frente a la información y comunicación que se genera y su relevancia como apoyo al sistema de control interno</t>
  </si>
  <si>
    <t>3.16</t>
  </si>
  <si>
    <t>Evaluar eficacia y eficiencia de los controles tecnológicos</t>
  </si>
  <si>
    <t>Proporcionar información sobre la eficiencia, efectividad e integridad de los controles tecnológicos y, según sea el caso, recomendar mejoras a las actividades de control específicas</t>
  </si>
  <si>
    <t>3.15</t>
  </si>
  <si>
    <t>Priorizar las recomendaciones</t>
  </si>
  <si>
    <t>Proporcionar seguridad razonable con respecto al diseño e implementación de políticas, procedimientos y otros controles</t>
  </si>
  <si>
    <t>3.14</t>
  </si>
  <si>
    <t>Suministrar recomendaciones para mejorar la eficiencia y eficacia de los controles</t>
  </si>
  <si>
    <t>3.13</t>
  </si>
  <si>
    <t>Evaluar el diseño e implementación de controles</t>
  </si>
  <si>
    <t>Verificar que los controles estén diseñados e implementados de manera efectiva y operen efectivamente para controlar los riesgos</t>
  </si>
  <si>
    <t>3.12</t>
  </si>
  <si>
    <t>Evaluar la eficacia del control</t>
  </si>
  <si>
    <t>Verificar y analizar que las actividades de control son una herramienta que garantiza la mitigación de riesgos, para la consecución de los objetivos estratégicos y de proceso</t>
  </si>
  <si>
    <t>3.11</t>
  </si>
  <si>
    <t>Evaluar la administración del riesgo y su planificación</t>
  </si>
  <si>
    <t>Las oficinas de control interno como control de controles debe ejercer el rol de evaluación de la gestión del riesgo y del área funcional encargada de liderarlo (oficina de planeación)</t>
  </si>
  <si>
    <t>3.10</t>
  </si>
  <si>
    <t>Informar cambios sobre el SCI</t>
  </si>
  <si>
    <t>Informar al Comité Institucional de Coordinación de Control Interno sobre los cambios que podrían tener un impacto significativo en el SCI, identificados
durante las evaluaciones periódicas de riesgos y en el curso del trabajo de auditoría interna</t>
  </si>
  <si>
    <t>3.9</t>
  </si>
  <si>
    <t>Exponer malas prácticas detectadas</t>
  </si>
  <si>
    <t>Alertar sobre la probabilidad de riesgo de fraude o corrupción en las áreas auditadas</t>
  </si>
  <si>
    <t>3.8</t>
  </si>
  <si>
    <t>Evaluar la administración del riesgo</t>
  </si>
  <si>
    <t>Revisar la efectividad y la aplicación de controles, planes de contingencia y actividades de monitoreo vinculadas a riesgos de la entidad</t>
  </si>
  <si>
    <t>3.7</t>
  </si>
  <si>
    <t>Comunicar cambios que pueden impactar los riesgos</t>
  </si>
  <si>
    <t>Comunicar al Comité de Coordinación de Control Interno posibles cambios e impactos en la evaluación del riesgo, detectados en las auditorías internas</t>
  </si>
  <si>
    <t>3.6</t>
  </si>
  <si>
    <t>Evaluar de cambios en riesgos</t>
  </si>
  <si>
    <t>Identificar y evaluar cambios que podrían tener un impacto significativo en el SCI, durante las evaluaciones periódicas de riesgos y en el curso del trabajo de auditoría interna</t>
  </si>
  <si>
    <t>3.5</t>
  </si>
  <si>
    <t>Evaluar planes de desarrollo del talento humano</t>
  </si>
  <si>
    <t>Hacer seguimiento o evaluación a las políticas y estrategias de gestión del talento humano implementadas en la entidad</t>
  </si>
  <si>
    <t>3.4</t>
  </si>
  <si>
    <t>Evaluar la gestión institucional</t>
  </si>
  <si>
    <t>Hacer seguimiento o evaluación a la gestión institucional en los procesos, programas o proyectos de forma periódica que facilite consolidar el Informe Anual de Evaluación por Áreas o Dependencias establecido en la Ley 909 de 2004, artículo 39</t>
  </si>
  <si>
    <t>3.3</t>
  </si>
  <si>
    <t>Evaluar la efectividad de los controles</t>
  </si>
  <si>
    <t>Hacer seguimiento para verificar la efectividad de los controles previstos por la entidad para el desarrollo de su gestión</t>
  </si>
  <si>
    <t>3.2</t>
  </si>
  <si>
    <t>Realizar seguimiento</t>
  </si>
  <si>
    <t>Hacer seguimiento a la apropiación de los valores y principios del servicio público, por parte de los servidores, con base en los resultados de las estrategias y acciones adelantadas por parte del área de talento humano o quien haga sus veces</t>
  </si>
  <si>
    <t>3.1</t>
  </si>
  <si>
    <t>Responsable</t>
  </si>
  <si>
    <t>Se reviso informes trimestrales de Atención a peticiones emitidos por el Grupo de Planeación
Se hizo seguimiento al informes del semestre anterior frente a las peticiones</t>
  </si>
  <si>
    <t>2.1</t>
  </si>
  <si>
    <t>Generar reportes a los líderes de proceso sobre el ejercicio de la gestión y del seguimiento a los riesgos, con el fin de tomar acciones preventivas frente a situaciones que afecten el cumplimiento de los objetivos y metas del Instituto Caro y Cuervo.</t>
  </si>
  <si>
    <t>Comunicar  resultados a los directivos</t>
  </si>
  <si>
    <t>2.2</t>
  </si>
  <si>
    <t>Trabajar coordinadamente con los líderes de proceso y demás responsables para incorporar procesos de autoevaluación sistemáticos que permitan contar con información a tiempo y confiable sobre la gestión del Instituto Caro y Cuervo</t>
  </si>
  <si>
    <t>Autoevaluar la gestión</t>
  </si>
  <si>
    <t>2.3</t>
  </si>
  <si>
    <t>Generar las alertas a que haya lugar en relación con los incumplimientos al código de ética, código de integridad propuesto por Función Pública o documento equivalente, o sobre posibles situaciones de fraude o corrupción.</t>
  </si>
  <si>
    <t xml:space="preserve">Controlar cumplimiento </t>
  </si>
  <si>
    <t>2.4</t>
  </si>
  <si>
    <t>Generar reportes a la Alta Dirección sobre los
procesos disciplinarios que adelanta y en especial aquellos en los que la Procuraduría General de la Nación haya asumido el poder preferente para investigar</t>
  </si>
  <si>
    <t>Informar a la alta dirección los avances</t>
  </si>
  <si>
    <t>2.5</t>
  </si>
  <si>
    <t>Informar sobre la incidencia de los riesgos en el logro de objetivos y evaluar si la valoración del riesgo es la apropiada</t>
  </si>
  <si>
    <t>Evaluar la valoración del riesgo</t>
  </si>
  <si>
    <t>2.6</t>
  </si>
  <si>
    <t>Asegurar que las evaluaciones de riesgo y control incluyen riesgos de fraude</t>
  </si>
  <si>
    <t>Incluir riesgos de fraude</t>
  </si>
  <si>
    <t>2.7</t>
  </si>
  <si>
    <t>Monitorear cambios en los riesgos institucionales</t>
  </si>
  <si>
    <t>Alertar sobre cambios en los riesgos</t>
  </si>
  <si>
    <t>2.8</t>
  </si>
  <si>
    <t>Consolidar los seguimientos a los mapas de riesgo</t>
  </si>
  <si>
    <t>Gestionar el apropiado reporte de datos</t>
  </si>
  <si>
    <t>2.9</t>
  </si>
  <si>
    <t>Elaborar informes consolidados para las diversas partes interesadas</t>
  </si>
  <si>
    <t>Programar la presentación de informes</t>
  </si>
  <si>
    <t>2.10</t>
  </si>
  <si>
    <t>Hacer seguimiento a los resultados de las acciones emprendidas para mitigar los riesgos</t>
  </si>
  <si>
    <t>Monitorear las acciones de mitigación</t>
  </si>
  <si>
    <t>2.11</t>
  </si>
  <si>
    <t>Verificar que cada proceso integra las actividades de control en la evaluación de riesgos, garantizando el adecuado cumplimiento de las funciones y objetivos</t>
  </si>
  <si>
    <t>Revisar los controles según tipologias de riesgo</t>
  </si>
  <si>
    <t>2.12</t>
  </si>
  <si>
    <t>Supervisar el cumplimiento de las políticas y procedimientos específicos establecidos por la Primera Línea de Defensa</t>
  </si>
  <si>
    <t>Controlar el cumplimiento de lineamientos sobre riesgos</t>
  </si>
  <si>
    <t>2.13</t>
  </si>
  <si>
    <t>Brindar asistencia a la Primera Línea de Defensa en el desarrollo y comunicación de políticas y procedimientos</t>
  </si>
  <si>
    <t xml:space="preserve">Comunicar y cumplir lineamientos institucionales </t>
  </si>
  <si>
    <t>2.14</t>
  </si>
  <si>
    <t>Asegurar que los riesgos son monitoreados acorde con la política de administración de riesgo establecida para la entidad</t>
  </si>
  <si>
    <t>Controlar la aplicación de la polítca y metodologías de riesgos</t>
  </si>
  <si>
    <t>2.15</t>
  </si>
  <si>
    <t>Revisar periódicamente las actividades de control para determinar su relevancia y actualizarlas de ser necesario</t>
  </si>
  <si>
    <t xml:space="preserve">Actualizar las actividades de control </t>
  </si>
  <si>
    <t>2.16</t>
  </si>
  <si>
    <t>Establecer procesos para monitorear y evaluar el desarrollo de exposiciones al riesgo relacionadas con tecnología nueva y emergente</t>
  </si>
  <si>
    <t>Evaluar el grado de vulnerabilidad</t>
  </si>
  <si>
    <t>2.17</t>
  </si>
  <si>
    <t>Grupos como los departamentos de seguridad de la información también pueden desempeñar papeles importantes en la selección, desarrollo y mantenimiento de controles sobre la tecnología, según lo designado por la administración</t>
  </si>
  <si>
    <t>Evaluación de controles de seguridad de la información</t>
  </si>
  <si>
    <t>2.18</t>
  </si>
  <si>
    <t>Recopilar información y comunicarla adecuadamente a la Primera y Tercera Línea de Defensa con respecto a controles específicos</t>
  </si>
  <si>
    <t>Reportes sobre controles</t>
  </si>
  <si>
    <t>2.19</t>
  </si>
  <si>
    <t>Considerar costos y beneficios, asegurando que la naturaleza, cantidad, integridad, disponibilidad, confiabilidad y seguridad de la información comunicada sean proporcionales y apoyen el sistema de control interno y el logro de los objetivos de la entidad</t>
  </si>
  <si>
    <t>Informe sobre seguridad de la información</t>
  </si>
  <si>
    <t>2.20</t>
  </si>
  <si>
    <t>Apoyar el monitoreo de todos los canales de comunicación interna y externa, así como de los controles que aseguren la disponibilidad, confiabilidad, integridad y seguridad de la información generada en los diferentes procesos para una adecuada toma de decisiones por parte de la alta dirección.</t>
  </si>
  <si>
    <t>Monitorear de canales de comunicación</t>
  </si>
  <si>
    <t>2.21</t>
  </si>
  <si>
    <t>Comunicar a la alta dirección y a los distintos niveles de la entidad, los eventos en materia de información y comunicación que afectan el funcionamiento del control interno</t>
  </si>
  <si>
    <t>Reportar eventos de debilidades en la comunicación</t>
  </si>
  <si>
    <t>2.22</t>
  </si>
  <si>
    <t>Proporcionar información sobre los avances y resultados de la gestión institucional y de la gestión del riesgo</t>
  </si>
  <si>
    <t>Comunicar avances y resultados de MiPG a través del comité</t>
  </si>
  <si>
    <t>2.23</t>
  </si>
  <si>
    <t>Suministrar información a la alta dirección sobre el monitoreo llevado a cabo a los indicadores de gestión, determinando si el logro de los objetivos está dentro de las tolerancias de riesgo establecidas</t>
  </si>
  <si>
    <t>2.24</t>
  </si>
  <si>
    <t>Monitorear e informar sobre deficiencias de los controles y proponer acciones de mejora</t>
  </si>
  <si>
    <t>1. Sistema de aseguramiento de la calidad en la educación superior</t>
  </si>
  <si>
    <t>2. MIPG</t>
  </si>
  <si>
    <t>3. MSPI</t>
  </si>
  <si>
    <t>4. SGSST</t>
  </si>
  <si>
    <t>6. PIGA</t>
  </si>
  <si>
    <t>7. Sistema de control interno contable</t>
  </si>
  <si>
    <t>Proceso seguimiento y evaluación</t>
  </si>
  <si>
    <r>
      <t xml:space="preserve">Responsable(s)
</t>
    </r>
    <r>
      <rPr>
        <sz val="12"/>
        <color theme="1"/>
        <rFont val="Arial Narrow"/>
        <family val="2"/>
      </rPr>
      <t>Jefes de planeación, líderes de otros sistemas de gestión</t>
    </r>
  </si>
  <si>
    <t>Línea estratégica</t>
  </si>
  <si>
    <t>Primera línea de defensa</t>
  </si>
  <si>
    <t>Segunda línea de defensa</t>
  </si>
  <si>
    <t>Tercera línea de defensa</t>
  </si>
  <si>
    <t>ALIANZAS</t>
  </si>
  <si>
    <t>ESTRATÉGICO</t>
  </si>
  <si>
    <t>MISIONAL</t>
  </si>
  <si>
    <t>INVESTIGACIÓN</t>
  </si>
  <si>
    <t>DIVULGACIÓN</t>
  </si>
  <si>
    <t>EDITORIAL</t>
  </si>
  <si>
    <t>SERVICIO AL CIUDADANO</t>
  </si>
  <si>
    <t>APOYO</t>
  </si>
  <si>
    <t>ADQUISICIONES</t>
  </si>
  <si>
    <t>COMUNICACIONES</t>
  </si>
  <si>
    <t>EVALUACIÓN</t>
  </si>
  <si>
    <t>MEDICIÓN</t>
  </si>
  <si>
    <t>DISCIPLINARIO</t>
  </si>
  <si>
    <t>SEGUIMIENTO Y EVALUACIÓN</t>
  </si>
  <si>
    <t>Total tipo proceso</t>
  </si>
  <si>
    <t>TOTAL POR LÍNEA</t>
  </si>
  <si>
    <t xml:space="preserve">Total por proceso </t>
  </si>
  <si>
    <t>CATEGORÍA DE PROCESO</t>
  </si>
  <si>
    <t>GESTIÓN DE BIBLIOTECAS</t>
  </si>
  <si>
    <t>GESTIÓN DE MUSEOS</t>
  </si>
  <si>
    <t>Observaciones</t>
  </si>
  <si>
    <t>LÍNEAS DE CONTROL</t>
  </si>
  <si>
    <t>PROCESOS</t>
  </si>
  <si>
    <t>Grado de contribución por categoría</t>
  </si>
  <si>
    <r>
      <rPr>
        <b/>
        <sz val="11"/>
        <color theme="1"/>
        <rFont val="Arial Narrow"/>
        <family val="2"/>
      </rPr>
      <t xml:space="preserve">RECOMENDACIONES
</t>
    </r>
    <r>
      <rPr>
        <sz val="11"/>
        <color theme="1"/>
        <rFont val="Arial Narrow"/>
        <family val="2"/>
      </rPr>
      <t>1. Capacitar a los líderes de proceso en: Sistema de control Interno, MECI y Líneas de defensa
2. Desarrollar planes de implementación y/o mantenimiento de los sistemas de gestión relacionados en la segunda línea de defensa
3. Revisar y actualizar los objetivos estratégicos, de procesos, planes, programas y proyectos, incorporando los atributos que permitan mejorar la administración del riesgo
4. Capacitar a los líderes de proceso en la nueva metodología de administración del riesgo expedida por la Función Pública
5. Revisar y actualizar los puntos de control de los procedimientos en cada uno de los procesos.</t>
    </r>
  </si>
  <si>
    <t>Aprobación de actualización de procedimientos del proceso de Organización y del proceso Financiero</t>
  </si>
  <si>
    <r>
      <t xml:space="preserve">Responsable(s)
</t>
    </r>
    <r>
      <rPr>
        <sz val="12"/>
        <color theme="1"/>
        <rFont val="Arial Narrow"/>
        <family val="2"/>
      </rPr>
      <t>Representante Legal y su equipo directivo</t>
    </r>
  </si>
  <si>
    <t xml:space="preserve">Integración entre plan de austeridad y plan institucional de gestión ambiental </t>
  </si>
  <si>
    <t xml:space="preserve">Conversatorio sobre integridad el día del servidor público </t>
  </si>
  <si>
    <t xml:space="preserve">Se hizo ajustes al manual de funciones ajustándose a la estructura y necesidades institucionales </t>
  </si>
  <si>
    <t>Con base en el informe de cumplimiento de metas se realiza modificación al plan de adquisiciones</t>
  </si>
  <si>
    <t>Los resultados de la evaluación del desempeño fueron tenidos en cuenta para la implementación del plan piloto de teletrabajo.</t>
  </si>
  <si>
    <t>El Instituto esta alineado con los objetivos estratégicos del sector y hace seguimiento al cumplimiento de estos, mediante reportes al Ministerio</t>
  </si>
  <si>
    <t>Se han desarrollado reuniones sobre la política de administración del riesgo en las cuales se evidenció la necesidad de actualizar el procedimiento del mismo</t>
  </si>
  <si>
    <t xml:space="preserve">Se ha identificado el responsable en cada área para el envío oportuno de la información </t>
  </si>
  <si>
    <t>El Instituto cuenta con una política de tratamiento de datos personales</t>
  </si>
  <si>
    <t xml:space="preserve">Actualmente se están realizando reuniones para establecer la caracterización de usuarios. Se envío a Planeación una propuesta por parte de la Subdirección. </t>
  </si>
  <si>
    <t>Divulgación y participación en actividades de capacitación impartidas por DAFP, Contaduría, y ESAP. 
Recirculación de circulares y decretos hacia el interior de la entidad</t>
  </si>
  <si>
    <t xml:space="preserve">Aprobación del PIGA con sus respetivos anexos.  Presentación de los planes estratégicos del talento humano del Instituto (Vacantes, provisión de vacantes e incentivos)
Evaluación resultados de MIPG y programación de reuniones con coordinadores de área para diseñar planes de mejoramiento
</t>
  </si>
  <si>
    <t>Identificación de la necesidad de actualizar el contexto estratégico del Instituto antes de la implementación de la nueva política y metodología de riesgos.
Se han desarrollado reuniones sobre la política de administración del riesgo en las cuales se evidenció la necesidad de actualizar el procedimiento del mismo</t>
  </si>
  <si>
    <t>Se hacen reuniones permanentes del equipo de la subdirección académica para estar al tanto de las tareas o cambios</t>
  </si>
  <si>
    <t>Del proceso de educación continua asociado a subdirección académica, no hay riesgos que estén en la matriz de riesgos</t>
  </si>
  <si>
    <t>Se revisa la página web y se reporta a la mayor brevedad vía correo electrónico a counicaciones en caso de que haya que hacer alguna modificación</t>
  </si>
  <si>
    <t>No se ha elevado ninguna deficiencia de educacion continua asociada a la subdirección académica a la dirección del ICC</t>
  </si>
  <si>
    <t>Cumplir los lineamientos del Direccionamiento Estratégico y la planeación institucional, e informar al Representante Legal sobre la gestión de la entidad y avance en el logro de resultados y cumplimiento de objetivos, para tomar las decisiones a que haya lugar</t>
  </si>
  <si>
    <t>Se diligenció el avance de matriz de riesgos del segundo bimestre.</t>
  </si>
  <si>
    <t>En la nube institucional se encuentra subida la actualización a la matriz de riesgos que no ha sido aún aprobada</t>
  </si>
  <si>
    <t>Se ha hecho revisión permanente de la nube institucional para verificar que la información repose allí</t>
  </si>
  <si>
    <t>El procedimiento de investigación debe ajustarse según la política de investigación que está en proceso de formulación y se llevará a presnetar al comité de investigación el viernes 10 de mayo</t>
  </si>
  <si>
    <t>Los responsables de controlar los riesgos tiene conocimeinto de los riegos manifiestos en la matriz de riesgos</t>
  </si>
  <si>
    <t>No se ha actualizado el procedimiento de investigación del SIG</t>
  </si>
  <si>
    <t xml:space="preserve">El proceso de investigación está en camino de tener ajustes de la mano de la formulación de una política de investigación nueva </t>
  </si>
  <si>
    <t xml:space="preserve">La información del proceso de investigación es validada por el comité de investigación o por el subdirector académico </t>
  </si>
  <si>
    <t xml:space="preserve">Todos y cada uno de los investigadores tiene una carpeta en la nube institucional para que puedan archivar allí lo relacionado con el proyecto que les fue aprobado para 2019 </t>
  </si>
  <si>
    <t xml:space="preserve">A través de reuniones trimestrales, y correos electrónicos se le informa  a los investigadores lo que les es pertinente </t>
  </si>
  <si>
    <t>Con respecto a investigación se están haciendo cambios en el procedimiento y la política que se están validando con con el comité de investigación como cuerpo colegiado que puede dar dicho aval</t>
  </si>
  <si>
    <t>Se revisa la página web y se reporta a la mayor brevedad vía correo electrónico a counicaciones en caso de que haya que hacer alguna modificación
Sensibilización a los mienbros de la oficina de cómo el control interno debe ser una actividad permanente e individual; capacitaciones en MIPG en la ESAP</t>
  </si>
  <si>
    <t>Modificación de funciones de Coordinación de investigaciones (Julio Bernal); Resolución 0203 de 2019, con la adopción de la política de investigación</t>
  </si>
  <si>
    <t xml:space="preserve">No se ha realizado ninguna actualización del procedimiento de investigación en el año 2019. </t>
  </si>
  <si>
    <t>Se definió hacer un otrosí de un mes a la profesora María Clara Henríquez y  un otrosí  con adición de dinero a la profesora Paula Altafulla.</t>
  </si>
  <si>
    <t>Se está llevando a cabo el proyecto piloto de teletrabajo en la Subdirección Académica</t>
  </si>
  <si>
    <t xml:space="preserve">La información esta en mis documentos Mariana Jaramillo incluye carpetas como por ejemplo: contratos 2019, Educación Continua 2019, Comité Investigación 2019, Convocatoria Investigación 2020, Conrol pagos 2019, entre otras. </t>
  </si>
  <si>
    <t xml:space="preserve">La información está en mis documentos Mariana Jaramillo y se refiere a los proyectos d einvestigación aprobados así como  los informes de seguimiento, la documentación para contratación de investigadores y docentes de educación continua, bases de datos de estudiantes inscritos y matriculados en los cursos de educación continua asociados a la subdirección académica, los archivso del comités d einvestigación y de los procesos de convocatpria de investigación entre otros. pantallazo de mis documentos. Las bases de datos solo se consolidan y envían a comunicaciones para nutrir la base de datos del ICC a quienes se puede enviar oferta académica y demás. Los proyectos de investigación lo mismo que los informes de investigación y lo relacionado con el comité es información que solo manejo yo y se comparte con el comité de investigación o bajo alguna solicitud específica.  </t>
  </si>
  <si>
    <t xml:space="preserve">Se sigue el protocolo de atención a los PQRS que llegan a la subdirección sea de forma escrita, telefónica o personal. </t>
  </si>
  <si>
    <t xml:space="preserve">En casos donde los compromisos no han sido cumplidos por un funcionario, se le ha pedido evidencia escrita a las áreas afectadas del impacto negativo que esto le ha acarreado a las áreas. Sin embargo no se ha recibido esa información. </t>
  </si>
  <si>
    <t>Solicitamos a la oficina de comunicaciones tener un espacio de "lenguaje claro" en la comunicación interna. Asimismo, le solicitamos a Talento Humano incluir el curso virtual de lenguaje claro, ofrecido por el Departamento Nacional de Planeación, en las ofertas de capacitación para funcionarios.</t>
  </si>
  <si>
    <t xml:space="preserve">Se realizan cada trimestre reuniones de seguimiento por cada una de las líneas de investigación para revisar los avcances, cambios y/o dificultades en la ejecución de los proyectos de investigación aprobados para 2019. </t>
  </si>
  <si>
    <t>Matriz de riesgos actualizada 2019</t>
  </si>
  <si>
    <t>Actualización y aprobación del procedimiento  "Gestión de Productos Interinstitucionales"</t>
  </si>
  <si>
    <t xml:space="preserve">Creación del proceso de Alianzas.
Actualización del procedimiento "Gestión de Productos Interinstitucionales".
El proceso y procedimiento se han divulgado en la página web del Instituto Caro y Cuervo. </t>
  </si>
  <si>
    <t>Para la firma de convenios se proyecta los estudios previos y convenioscon los formatos establecidos en coordinación con la Subdirección de Acádemica con visto bueno del grupo de contratos.</t>
  </si>
  <si>
    <t>Se estableció un medelo de estudios previos, un modelo de convenio marco y formato de formulación de proyectos interinstitucionales.</t>
  </si>
  <si>
    <t>Enviar todas las solicitudes por medio de correos, memorandos y cartas.</t>
  </si>
  <si>
    <t>Los estudios previos, convenios, y cartas son revisadas por el grupo de contratos, el cual da su visto bueno.</t>
  </si>
  <si>
    <t>Las Áreas del Instituto desconocen las funciones que realiza el Área de Relaciones Interinstitucionales y los logros que ha alcanzado en la vigencia 2019. La solución propuesta por el área y comunicada a la dirección es publicar la información del área en los grupos de gestión de Intranet y tener una pestaña en la página web en donde se puedan publicar todos los convenios suscriptos.</t>
  </si>
  <si>
    <t>A traves del comité primario</t>
  </si>
  <si>
    <t>Con el autocontrol y las revisiones a las que se somenten los diferentes actos administrativos y comunicaciones generadas</t>
  </si>
  <si>
    <t>La contratación de personal de servicios para suplir la carencia de personal permitiendo con ello la optimización de procesos criticos</t>
  </si>
  <si>
    <t xml:space="preserve">El sofware figura como uno de los riesgos latentes de la dependencia el cual se ha comunicado a traves de la matriz de riesgo y el comité institucional de gestión y desempeño, no obstante por carencia de recursos no ha sido posible la adquisición de un sofware seguro y confiable </t>
  </si>
  <si>
    <t xml:space="preserve">Se tienen dos riesgos de corrupción los cuales apuntan a objetivo del proceso
Se realizó en conjunto la elaboración de la matriz de riesgos </t>
  </si>
  <si>
    <t>Realizando memorandos que informan sobre las actividades que impactan otras areas ejemplo Nomina, adicionalmente por medio del comité prmario</t>
  </si>
  <si>
    <t xml:space="preserve">Consolidación de encuesta de integridad del instrumento dado por el DAFP
Se realiza reuniones con el equipo técnico para implementación del codigo de integridad caja de herramientas.
Se realiza reunión con el proveedor para establecer la estrategia de implementación de grupos de intercambio
Se realiza socializacion de los resultados de la encuesta de percepción de integridad de la entidad 
Se realiza la socialización de la metodologia a todos los funcionarios </t>
  </si>
  <si>
    <t xml:space="preserve">Informe de evaluación de gestión de personal en provisionalidad ademas de los correos para la suscripción de planes de mejoramiento
Parrilla de capacitaciones que permitan el cumplimiento de los diferentes planes de mejoramiento socializado a los coordinadores.
Informe final de evaluación de gestión de los funcionarios del Instituto Caro y Cuervo </t>
  </si>
  <si>
    <t xml:space="preserve">
1. Tabulación de encuesta de integridad para la generación de estrategias de intervención
2. Estructuración de estudios previos y contratación del acompañamiento para la implementación de le estrategia
Informe de la encuesta de percepción de integridad 
Se realiza socializacion de los resultados de la encuesta de percepción de integridad de la entidad 
Se realiza la socialización de la metodologia a todos los funcionarios </t>
  </si>
  <si>
    <t>De conformidad con el informe de evaluación de clima efectuado en 2017, para la vigencia 2019 se estructuró el sistema de estímulos-bienestar en el cual se encuentran contenidas actividades que propenden por el mejoramiento del clima tales como taller de resolución de conflictos y orientación al logro 
Se realiza el proceso de contratación de clima laboral y medición de riesgos psicosocial además de las capacitaciones programadas según resultados de 2017</t>
  </si>
  <si>
    <t>Dentro del formato TAH-F-31 PROGRAMA DE CAPACITACIÓN Y ENTRENAMIENTO se encuentra la consolidación de los avances del PIC, programas de bienestar e incentivos con las fechas estimadas para su realización, se aclara que las fechas por definir desbordan la esfera de intervención del grupo de talento humano, ya que las mismas no dependen de la planeación interna de la entidad 
Se adoptan planes y programas por medio de la resolucion 0164 de 2019. Aprobado por comite institucional de gestión y desempeño de conformidad con el decreto 618 de 2018
Dentro del formato TAH-F-31 PROGRAMA DE CAPACITACIÓN Y ENTRENAMIENTO se encuentra la planeación y cronogramas del PIC
El avance de cumplimiento se reporta en el informe de Plan de Acción.</t>
  </si>
  <si>
    <t xml:space="preserve">Se cuenta con informe de evaluación de desempeño, la socialización del mismo se realizara en Comité Institucional de gestión y desempeño
Se encuentra en la nube en la ruta. Se programa para el proximo comité Institucional de gestión y desempeño para la socialización de los resultados </t>
  </si>
  <si>
    <t xml:space="preserve">En la matriz de riesgo se realizo la actualización pendiente de aprobación 
Se realiza actualización de la matriz y el primer reporte de riesgos  </t>
  </si>
  <si>
    <t xml:space="preserve">Ajustando los procedimientos del sistema integrado en sus puntos de control.
Analizando todas las actuaciones de la depedencia especialmente las que requieren riesgos, ajustando los procedimientos </t>
  </si>
  <si>
    <t xml:space="preserve">Asignando en la dependencia personal competente para que asista a las reuniones programadas buscando la mejora continua de los procesos y dando cumplimiento a los procesos 
Asignando en la dependencia personal competente para que asista a las reuniones programadas buscando la mejora continua de los procesos y dando cumplimiento a los procesos </t>
  </si>
  <si>
    <t>Dan cumplimiento a los procedimientos de la depedencia en sus puntos de control y hacer seguimiento a la matriz de riesgo, validando las actividades contenidas en las mismas
Dando cumplimiento a los procedimientos de la dependencia en sus puntos de control y hacer seguimiento a la matriz de riesgos, validando las actividades contenidas en las mismas</t>
  </si>
  <si>
    <t>Por medio de la Intranet y en la pagina WEB, la actualización de los mismos por medio de comunicación interna 
La divulgación de los procedimientos se realizan por medio de los canales de comunicación de la entidad (Intranet, correo electronico), adicionalmente se hace revisión de los procedimientos y se plantean modificaciones, con las areas que interactuan (correo electronico)</t>
  </si>
  <si>
    <t>En el proceso de vinculación y con el plan institucional de capacitación (Inducción y reinducción)
En el proceso de vinculación y con el plan institucional de capacitación (Inducción y reinducción)</t>
  </si>
  <si>
    <t>Reporte de monitoreo de actividades programadas en cronograma anual equipo MIPG 2019.</t>
  </si>
  <si>
    <t>Se realizó el reporte del riesgo de corrupción PLA-RI-02 el 10 de mayo.</t>
  </si>
  <si>
    <t>Se realizó la consolidación y preparación de la matriz versión 4,0 de la matriz de riesgos para ser aprobada en sesión del Comité Institucional de Gestión y Desempeño.</t>
  </si>
  <si>
    <t>Revisión, análisis y observaciones a las solicitudes de depuración presentadas por los procesos</t>
  </si>
  <si>
    <t>Se monitorearon los controles de formulación de plan de acción, plan de adquisiciones y ajustes de los dos planes, según lo establecidos en los procedimiento pertinentes.
Se realiza el control del diligencimaiento de la planilla de ciudadanos atendidos por parte de cada uno de los procesos.
Se realiza el control de la gesatión de documentos a través de solicitud de creación o modificación de documentos.
Se realiza el control preventivo a las respuestas de las PQRSFD antes de su vencimientos (29 marzo 2019)
Se realiza el control preventivo de vencimiento de fechas para establecer compromisos en el plan de adquisiciones (enero-febrero 2019)</t>
  </si>
  <si>
    <t>Se monitorearon los controles de formulación de plan de acción, plan de adquisiciones y ajustes de los dos planes, según lo establecidos en los procedimiento pertinentes.
Se realiza el control del diligencimaiento de la planilla de ciudadanos atendidos por parte de cada uno de los procesos.
Se realiza el control de la gesatión de documentos a través de solicitud de creación o modificación de documentos.
Se realiza el control preventivo a las respuestas de las PQRSFD antes de su vencimientos (marzo-abril 2019)
Se realiza el control preventivo de vencimiento de fechas para establecer compromisos en el plan de adquisiciones (marzo-abril 2019)</t>
  </si>
  <si>
    <t>Se realizó la socialización de los documentos actualizados en el SIG mediante comunicación interna del 24 de abril de 2019, para que usuarios de todos los procesos.</t>
  </si>
  <si>
    <t>Remisión de memorandos a las áreas para el cumplimiento de cronogramas o reportes requeridos de acuerdo con la periodicidad establecida.</t>
  </si>
  <si>
    <t>Las necesidades de información se establecen al inicio de cada vigencia y se remitió memorando para recolectar información necesaria para el proceso:
Memorando 5 de 2019, 20 de febrero de 2019</t>
  </si>
  <si>
    <t>Todas las comunicaciones emitidas desde el grupo de Planeación se centralizan en la coordinación, los correos electrónicos remitidos se revisan por parte de la coordinación antes del envío de algín miembro del equipo y con copia a la coordinadora.</t>
  </si>
  <si>
    <t>Aplicación de la Estrategia de Rendición de Cuentas 2018-2019</t>
  </si>
  <si>
    <t xml:space="preserve">El monitoreo de riesgos se consolida en el grupo de Planeación con los ajustes requeridos por cada líder de proceso. </t>
  </si>
  <si>
    <t xml:space="preserve"> Informe de Seguimiento bimestral a Plan de Acción.</t>
  </si>
  <si>
    <t>Realización de actividades del plan de mejoramiento inscrito: A-PM1  del Grupo de planeación</t>
  </si>
  <si>
    <t>Estrcutruación de guardado de información en nube como la TRD, y archivo de gestión orgajnizado según la TRD vigente.</t>
  </si>
  <si>
    <t>Estructuración de guardado de información en nube como la TRD, y archivo de gestión orgajnizado según la TRD vigente.</t>
  </si>
  <si>
    <t>Un riesgo que corremos es no dar respuesta oportuna a las peticiones. 
Se realizaron diferentes ejercicios de control para mitigar éste riesgo. 
Se solicito al Coordinador de Gestión Documental, el consolidado de comunicaciones
recibidas y entregadas en las fechas siguientes:
➢ Primer ejercicio de control Jueves 17/01/2019
➢ Segundo ejercicio de control viernes 15/02/2019
➢ Tercer ejercicio de control miércoles 20/03/2019
➢ Cuarto ejercicio de control viernes 29/03/2019
➢ Quinto ejercicio de control martes 9/04/2019</t>
  </si>
  <si>
    <r>
      <t xml:space="preserve">Con el equipo de comunicaciones,  como estrategía  motivacional, se estableció los miércoles de lenguaje claro, motivadores para los servidores,a que  realicen el curso de lenguaje claro y cápsulas informativas de palabras que pueden ser reemplazadas en lenguaje claro. 
</t>
    </r>
    <r>
      <rPr>
        <b/>
        <sz val="10"/>
        <rFont val="Arial"/>
        <family val="2"/>
      </rPr>
      <t>27/03/2019:</t>
    </r>
    <r>
      <rPr>
        <sz val="11"/>
        <color theme="1"/>
        <rFont val="Calibri"/>
        <family val="2"/>
        <scheme val="minor"/>
      </rPr>
      <t xml:space="preserve"> Ya hiciste el curso der Lenguaje Claro.
</t>
    </r>
    <r>
      <rPr>
        <b/>
        <sz val="10"/>
        <rFont val="Arial"/>
        <family val="2"/>
      </rPr>
      <t>08/05/2019:</t>
    </r>
    <r>
      <rPr>
        <sz val="11"/>
        <color theme="1"/>
        <rFont val="Calibri"/>
        <family val="2"/>
        <scheme val="minor"/>
      </rPr>
      <t xml:space="preserve"> Pasos para inscribirse en Lenguaje Claro. 
</t>
    </r>
    <r>
      <rPr>
        <b/>
        <sz val="10"/>
        <rFont val="Arial"/>
        <family val="2"/>
      </rPr>
      <t>3/04/2019:</t>
    </r>
    <r>
      <rPr>
        <sz val="11"/>
        <color theme="1"/>
        <rFont val="Calibri"/>
        <family val="2"/>
        <scheme val="minor"/>
      </rPr>
      <t xml:space="preserve"> Paso a paso para iniciar el curso
</t>
    </r>
    <r>
      <rPr>
        <b/>
        <sz val="10"/>
        <rFont val="Arial"/>
        <family val="2"/>
      </rPr>
      <t>10/04/2019:</t>
    </r>
    <r>
      <rPr>
        <sz val="11"/>
        <color theme="1"/>
        <rFont val="Calibri"/>
        <family val="2"/>
        <scheme val="minor"/>
      </rPr>
      <t xml:space="preserve"> Video integrante de la Facultad Seminario Andrés Bello Zoe Castro.
</t>
    </r>
    <r>
      <rPr>
        <b/>
        <sz val="10"/>
        <rFont val="Arial"/>
        <family val="2"/>
      </rPr>
      <t>17/04/2019:</t>
    </r>
    <r>
      <rPr>
        <sz val="11"/>
        <color theme="1"/>
        <rFont val="Calibri"/>
        <family val="2"/>
        <scheme val="minor"/>
      </rPr>
      <t xml:space="preserve"> Mensaje motivacional de  porqué hacer el  curso de  Lenguaje Claro.</t>
    </r>
  </si>
  <si>
    <t xml:space="preserve">Se está consolidando la información de ciudadanos atendidos, de acuerdo a los datos que registran los responsables, sin embago no todos han entregado </t>
  </si>
  <si>
    <t xml:space="preserve">* En los formatos que se llevan es importante registrar el Ley 1581 de 2012, protección de datos personales. Contribuye a la integridad y seguridad de la información.
* En 2 ocasiones en el mes de enero y febrero se solicito a Gestiòn Documental, el consolidado de comunicaciones para hacer seguimiento a las comunicaciones de acuerdo a las alarmas que se encuentran en el archivo de registro de las comunicaciones internas y externas. </t>
  </si>
  <si>
    <t xml:space="preserve">Se està  evaluando la posibilidad de ubicar una cartelera de Servicio al Ciudadano con informaciòn relevante como: La carta de trato digno que contiene derechos, deberes, </t>
  </si>
  <si>
    <t xml:space="preserve">No hubo ningún avance por el receso de cambio de personal en Tics, los proyectos se encuentran en empalme. </t>
  </si>
  <si>
    <t xml:space="preserve">*Se realizó un sondeo: Levantamiento  de 48 opiniones  de los ciudadanos en la Feria del Libro para saber sobre el conocimiento de las publicaciones del sello editorial y el medio de enterarse de las novedades. 
* El Instituto pretende ser la entidad pionera en que tdos los servidores de la entidad realicen el curso de Lenguaje Claro. y con el equipo de comunicaciones  como estrategía  motivacional, se estableció los miércoles de lenguaje claro, motivadores para los servidores,a que  realicen el curso de lenguaje claro y cápsulas informativas de palabras que pueden ser reemplazadas en lenguaje claro. 
27/03/2019: Ya hiciste el curso der Lenguaje Claro.
08/05/2019: Pasos para inscribirse en Lenguaje Claro. 
3/04/2019: Paso a paso para iniciar el curso
10/04/2019: Video integrante de la Facultad Seminario Andrés Bello Zoe Castro.
17/04/2019: Mensaje motivacional de  porqué hacer el  curso de  Lenguaje Claro.
</t>
  </si>
  <si>
    <t xml:space="preserve">* Solicitud de Tablet para el registro de encuestas de satisfacción electrónica, para facilitar la tabulación.
* Cotización de cartelera para servicio al ciudadano, información esclusiva.
* Solicitud de ajuste al  formulario de PQRSD, realizado desde Planeación. </t>
  </si>
  <si>
    <t xml:space="preserve"> Diligenciamiento y envío de los siguientes reportes de planeación institucional; indicadores de gestión-plan de acción, políticas de desarrollo administrativo,  Informe pormenorizado de control interno, plan anticorrupción y de atención al ciudadano,  reporte de usuarios atendidos,  plan de adquisiciones. Apoyo en comunicación y divulgación en el proceso de rendición de cuentas de la entidad. </t>
  </si>
  <si>
    <t xml:space="preserve">Diligenciamiento y envío del formato de evaluación de desempeño  al grupo de Talento Humano, en febrero se realizó la primera evaluación del grupo de trabajo. Adicional a este reporte,  los contratistas entregan un informe pormenorizado mensual de sus actividades. </t>
  </si>
  <si>
    <t xml:space="preserve">Se actualizaron los controles asociados a la Matriz de riesgos  2019 para los procesos de comunicación y divulgación. </t>
  </si>
  <si>
    <t xml:space="preserve">Diligenciamiento y envío del plan anticorrupción y de atención al ciudadano </t>
  </si>
  <si>
    <t>Se realizan revisiones  sobre los temas que rodean la misión institucional y sobre los eventos coyunturales que se proyectan en el mes y en el año. Con estos datos se hacen seguimientos  y se da respuesta oportuna de divulgación  y comunicación institucional.</t>
  </si>
  <si>
    <t xml:space="preserve">Se establecen  tiempos de respuesta a los usuarios  para mejorar el servicio web y de comunicación. Se realizan revisiones  sobre los temas que rodean la misión institucional y sobre los eventos coyunturales que se proyectan en el mes y en el año. Esto se ajusta en reuniones de prensa semanales  donde se revisan  las acciones y las decisiones para dar una  oportuna  respuesta de divulgación  institucional. </t>
  </si>
  <si>
    <t xml:space="preserve"> Se enviaron boletines internos de comunicaciones explicando la gestión institucional y las acciones de control de las diferentes áreas. Tambien se envia información relevante para la comunidad institucional, teniendo encuenta conmemoraciones fechas especiales y recordatorios sobre procedimientos gubernamentales. </t>
  </si>
  <si>
    <t xml:space="preserve">Se trabajó con las diferentes áreas la implementación del espacio de acceso a la información y transparencia al ciudadano.
También se encontraron   hallazgos institucionales e investigaciones para construir una política de comunicaciones, en la cual están establecidas las necesidades y parámetros para el manejo de la  información institucional. El documento está en  proceso de aprobación. </t>
  </si>
  <si>
    <t xml:space="preserve"> Revisión semanal   sobre la implementación de los procesos de divulgación en:  redes sociales, página Web, Intranet, canales de comunicación interna y externa. Se  deja acta de reunión.
 Se desarrollaron campañas internas  (Lenguaaje Claro, Museos de la A a la Z, nuestra gente y Entérese), que dotaron de herramientas a las personas en el uso de los canales de control interno. </t>
  </si>
  <si>
    <t>Se hace un adecuado sostenimiento, administración  y actualización de forma  permanente  y casi diaria   en  la Intranet, carteleras y pantallas institucionales. Estos espacios se trabajan con boletines internos y con apoyos audiovisuales y gráficos.  En conjunto con diferentes áreas,  hemos  adelantado  campañas  de talento Humano, sistemas, gestión documental, control interno, subdirección académica.  Se administran las herramientas y solicitudes que las áreas hacen a la oficina de comunicaciones.  Se publican comunicados internos  en la Intranet y en otras plataformas de comunicación  con información institucional que  contiene texto, imágenes,  enlaces de consulta sobre recomendados de la semana,  asuntos de salud ocupacional, clima laboral,  circulares institucionales, datos interesantes en la sección Entérese, entre otros.</t>
  </si>
  <si>
    <t xml:space="preserve">1. Se realiza un encuentro semanal  primario y se realizan acciones frente a las deficiencias detectadas en la gestión. También se hace seguimiento a los riesgos y controles en las acciones de  divulgación. </t>
  </si>
  <si>
    <t xml:space="preserve">Divulgación mediante correo electronico a los responsables sobre el  proceso de construcción del esquema de publicaciones de la entidad.  Ajuste y  actualización con control interno acerca de la estructura del esquema y sus parámetros. </t>
  </si>
  <si>
    <t>Se hace la divulgación explicando los diferentes canales que tiene el Instituto Caro y Cuervo, de igual forma se ha comunicado el perfil de varias personas del ICC contando sus funciones y roles. Esto se hace con el fin de reconocer el trabajo del otro y de darle la relevancia de su gestión, fortaleciendo la integridad en el trabajo. También se hace la divulgación de actividades y homenajes a los   servidores  públicos y personas de la comunidad del  ICC. Mucha de la información está enfocada  en socializar valores y acciones relacionadas con el código de ética y código de integridad.</t>
  </si>
  <si>
    <t>Se cuenta con los procedimientos asociados a los riesgos de acuerdo a los controles toda vez que los responsables se encuentran determinados en los procedimientos. También se hace el diligenciamiento y envío del seguimiento a los riesgos asociados al proceso, en los tiempos que establece la institución. Durante el primer semestre se actualizaron  los controles asociados a la Matriz de riesgos  2019 para los procesos de comunicación y divulgación. Sostenemos reuniones semanales donde socializamos estrategias de divulgación y ajustes a los proyectos ICC, lo que permite con posterioridad un adecuado diseño de estrategias y controles frente a los riesgos, debido a una comunicación activa de trabajo en equipo.</t>
  </si>
  <si>
    <t xml:space="preserve">La política de administración del riesgo y  la matriz de riesgos de comunicaciones tiene unos parámetros establecidos los cuales se gestionan en el proceso de divulgación y en los parámetros establecidos en el procedimiento.
</t>
  </si>
  <si>
    <t>Diligenciamiento y envío del plan anticorrupción y de atención al ciudadano 2019</t>
  </si>
  <si>
    <t xml:space="preserve">
Se establecen sesiones  con el equipo de comunicaciones y con  las diferentes  áreas del instituto  y se acuerdan  tiempos de entrega según las necesidades  de comunicación y los objetivos establecidos. Se realiza una verificación de la publicación o estrategia de divulgación y se establecen los canales y los contenidos siguiendo los lineamientos publicados en los procedimientos del área de comunicaciones.  También se realizan ajustes y actualizaciones según los controles y verificaciones hechas en las correcciones y en las aprobaciones. Todo este sistema junto con los demás controles establecidos en divulgación se hacen para mitigar los  riesgos del proceso y desarrollar los objetivos establecidos en el plan de acción institucional y demás demandas de la entidad en asuntos de divulgación.
</t>
  </si>
  <si>
    <t xml:space="preserve">
  En reuniones e inducciones se han explicado los diferentes lineamientos de comunicación consignados en los procedimientos de comunicación y divulgación. Se han realizado comunicaciones internas explicando los diferentes canales que tiene el Instituto Caro y Cuervo, de igual forma se ha comunicado el perfil de varias personas del ICC contando sus funciones y roles. También  se han hecho análisis  institucionales  para construir formas de comunicación efectivas. Se cuenta con los procedimientos asociados a los riesgos de acuerdo a los controles toda vez que los responsables se encuentran determinados en los procedimientos. También se hace el diligenciamiento y envío del seguimiento a los riesgos asociados al proceso, en los tiempos que establece la institución.</t>
  </si>
  <si>
    <t xml:space="preserve">
Se asignan  responsables y entregas de los productos y contenidos para la comunicación institucional de acuerdo a las funciones establecidas en los contratos y manuales. Se hace el diligenciamiento y envío del formato de evaluación de desempeño  al grupo de Talento Humano.  Adicional a este reporte  los contratistas entregan un informe pormenorizado mensual de sus actividades.
 </t>
  </si>
  <si>
    <t>Apoyo en comunicación y divulgación en asuntos de comunicación interna y socialización de documentos SIG. Diligenciamiento y envío de los siguientes reportes y actualizaciones de planeación institucional; indicadores de gestión-plan de acción, políticas de desarrollo administrativo,  Informe pormenorizado de control interno, plan anticorrupción y de atención al ciudadano,  reporte de usuarios atendidos,  plan de adquisiciones.</t>
  </si>
  <si>
    <t xml:space="preserve">Se establecen reuniones con todas las áreas del instituto  y según las necesidades  se les  explica los diferentes lineamientos de  divulgación establecidos  en los procedimientos y reflejados en la página web del ICC. También se hace seguimiento a los riesgos y controles en las acciones de comunicación y divulgación, para garantizar la correcta ejecución de los controles frente a los riesgos.  .Mediante diferentes actividades, acciones, productos y  canales se mantiene informada a toda la comunidad del ICC, sobre los principales eventos y procesos. </t>
  </si>
  <si>
    <t xml:space="preserve">
Se desarrollaron campañas internas  con mensajes instructivos, que dotaron de herramientas a las personas en el uso de los canales de control interno. Se producen y divulgan contenidos diarios de interés para toda la comunidad interna y externa del ICC en los siguientes canales: intranet, web,  cuentas de redes sociales,   correos, carteleras, pantallas digitales. 
</t>
  </si>
  <si>
    <t xml:space="preserve">
Sostenemos reuniones semanales donde socializamos estrategias de divulgación y ajustes a la comunicación interna y externa  de los proyectos ICC. Se tienen establecidos unos parámetros de publicación en los procedimientos de comunicaciones con el fin de tener filtros para la divulgación y mitigar la información errónea. También se deja un tiempo prudente para la investigación, redacción, corrección y publicación de los contenidos lo que permite una adecuada divulgación que asegura que entre los procesos fluya información relevante y oportuna, así como hacia los grupos de valor, ciudadanos y organismos gubernamentales o de control. Todo reposa en los productos y canales de comunicación publicados y almacenados en la nube institucional.</t>
  </si>
  <si>
    <t xml:space="preserve">Mediante correo electrónico y reuniones sostenidas con la dirección se ajustan parámetros a las comunicaciones y a los proyectos y acciones de divulgación.  Se realiza un encuentro semanal  y se realizan evaluaciones para determinar los avances en la gestión y el cumplimiento de los objetivos. Cuando se detecta un error en la gestión de comunicación o divulgación se realizan los correctivos en menos de veinticuatro horas.  </t>
  </si>
  <si>
    <t xml:space="preserve">Apoyo en comunicación y divulgación en el proceso de rendición de cuentas de la entidad y diligenciamiento y envío de los siguientes reportes de planeación institucional; indicadores de gestión-plan de acción, políticas de desarrollo administrativo,  Informe pormenorizado de control interno, plan anticorrupción y de atención al ciudadano,  reporte de usuarios atendidos,  plan de adquisiciones. </t>
  </si>
  <si>
    <t xml:space="preserve">Se realizaron actividades y homenajes en el día del servidor público, día del padre, cuya temática estaba enfocada  en socializar valores y acciones relacionadas con el código de ética y código de integridad. Se han sostenido conversaciones con  el grupo de talento humano para analizar prioridades y realizar ajustes a la comunicación y socialización de temas sobre los valores institucionales, el código de ética y código de integridad. </t>
  </si>
  <si>
    <t xml:space="preserve">Se ha socializado y actualizado la Matriz de riesgos  2019 con el equipo y posteriormente se tienen planteadas más secciones  para identificar y proponer  actualizaciones frente a los riesgos y objetivos del  proceso de comunicaciones. </t>
  </si>
  <si>
    <t>Se hace el diligenciamiento y envío del seguimiento a los riesgos asociados al proceso, en los tiempos que establece la institución. Durante el primer semestre se actualizaron  los controles asociados a la Matriz de riesgos  2019 para los procesos de comunicación y divulgación. Sostenemos reuniones semanales donde socializamos estrategias de comunicación y ajustes a los proyectos ICC, lo que permite con posterioridad un adecuado diseño de los controles frente a los riesgos, debido a una comunicación activa del trabajo en equipo.</t>
  </si>
  <si>
    <t xml:space="preserve">Se gestionan los riesgos con base en la política de administración del riesgo y  la matriz de riesgos de comunicaciones </t>
  </si>
  <si>
    <t xml:space="preserve">Se realiza un encuentro semanal  donde  se establecen  acciones frente a las deficiencias detectadas en la gestión. También se hace seguimiento a los riesgos y controles en la acciones de comunicación y divulgación, para garantizar la correcta ejecución de los controles frente a los riesgos. </t>
  </si>
  <si>
    <t>Se tiene establecido un sistema de comunicación interna activo, por correo electrónico  donde se socializan temas de comunicación.  Se ejecutan los procedimientos asociados a los riesgos de acuerdo a los controles definidos.</t>
  </si>
  <si>
    <t>Se tiene establecido un sistema de comunicación activo donde se asignan  responsables y entregas de los productos y contenidos para la comunicación institucional. Las responsabilidades son asignadas de acuerdo al manual de funciones y a los contratos existentes.  Por correo electrónico se socializan temas de comunicación y de gestión establecidos. También  Se ejecutan los procedimientos asociados a los riesgos de acuerdo a los controles definidos. Diligenciamiento y envío del formato de evaluación de desempeño  al grupo de Talento Humano.  Adicional a este reporte  los contratistas entregan un informe pormenorizado mensual de sus actividades.</t>
  </si>
  <si>
    <t xml:space="preserve">Se actualizó  la matriz de riesgos y  los controles para mitigar y evitar la materialización de los mismos frente al proceso de comunicación y divulgación. Se hace una comunicación semanal de lineamientos y actualizaciones institucionales, en donde se divulga información de algunos procedimientos e información relevante para la institución.  </t>
  </si>
  <si>
    <t>Se enviaron boletines internos de comunicaciones y publicaciones en Intranet explicando la gestión institucional y las acciones de control y los lineamientos de las diferentes áreas. También se han comunicado documentos y estrategias de gestión y tramites de las diferentes áreas, articulando la comunicación en sus diferentes niveles.    Se establecen reuniones con todas las áreas del instituto  y según las necesidades  se les  explica los diferentes lineamientos de comunicación consignados en los procedimientos de comunicación y divulgación publicados en la página web del ICC.</t>
  </si>
  <si>
    <t xml:space="preserve"> Revisión semanal   sobre la implementación de los procesos de comunicación y su adecuado flujo en:  redes sociales, página Web, Intranet, canales de comunicación interna y externa.</t>
  </si>
  <si>
    <t xml:space="preserve">En reuniones e inducciones se han explicado los diferentes lineamientos de comunicación consignados en los procedimientos de comunicación y divulgación. Mediante diferentes actividades, acciones, productos y  canales se mantiene informada a toda la comunidad del ICC, sobre los principales eventos y procesos. Se divulgan lineamientos  y se ha hecho uso del manual de imagen institucional del ICC, dando ejemplos prácticos de su uso y promoviéndolo con las diferentes áreas. Se mantienen un backup mensual de los contenidos finales  producidos en la oficina de comunicaciones </t>
  </si>
  <si>
    <t>Se tienen establecidos unos parámetros de publicación en los procedimientos de comunicaciones y divulgación, con el fin de tener filtros para la publicación y mitigar la información errónea. También se deja un tiempo prudente para la investigación, redacción, corrección y publicación de los contenidos.</t>
  </si>
  <si>
    <t xml:space="preserve">Cuando se detecta un error en la gestión de comunicación o divulgación se realizan los correctivos en menos de veinticuatro horas. Mediante correo electrónico y reuniones sostenidas con la dirección se ajustan parámetros a las comunicaciones y a los proyectos y acciones de comunicación. </t>
  </si>
  <si>
    <t>1. Recepción de casos.
2. Reunión del comité con los quejosos y funcionarios objetos de queja para escuchar versiones.
3. Procesos de conciliación con la firma de acta.</t>
  </si>
  <si>
    <t>Formato de planilla diaria por actividad desarrollada y hoja de ruta por proyecto</t>
  </si>
  <si>
    <t xml:space="preserve">Están em proceso de aprobación </t>
  </si>
  <si>
    <t>Filtro de revisión por parte del coordinador quien es el que envía oficialmente las comunicaciones</t>
  </si>
  <si>
    <t>1. Creación de grupo de comunicación Divulgación editorial-Imprenta.
2. Reuniones por grupos de trabajo para esclarecer metas y directrices de trabajo.</t>
  </si>
  <si>
    <t>Se realiza actualización de la hoja de Ruta para cada proyecto, para realizar el seguimiento a cada una de las actividades propias del proceso editorial.</t>
  </si>
  <si>
    <t>Se realizó sesión para actualización e identificación de riesgos informáticos con el grupo de apoyo administrativo, correctores de estilo.</t>
  </si>
  <si>
    <t>Se organizaron carpetas físicas y digitales por proyectos para evitar la pérdida de información y avances dentro de cada actividad realizada.</t>
  </si>
  <si>
    <t>Está en proceso de aprobación los procesos y procedimientos y formatos por parte de Planeación. El procedimiento de Promoción, divulgación  y venta está en revisión de la Subdirección Académica, al igual que los formatos diseñados.</t>
  </si>
  <si>
    <t xml:space="preserve">En caso del procedimiento de preprensa y prensa, los correctores y el coordinador cuentan con  herramientas ofimáticas para señalar errores cuando se prensentan; si se involucra el proceso tipográfico, se realizan las marcaciones en papel usando los signos de corrección. </t>
  </si>
  <si>
    <t>La organización de carpetas según actividades propias del proceso, aseguran la continuidad de actividad a desarrollar; si no cumple, se devuelve a paso anterior, hasta que esté garantizado el trabajo realizado</t>
  </si>
  <si>
    <t>1. Reuniones con cada uno de los miembros del equipo para que estén enterados de las actividades institucionales. 
2. Creación del grupo Divulgación Editorial-Imprenta, para comunicación relevante para todos los miembros del equipo.</t>
  </si>
  <si>
    <t>Mediante el análisis y revisión del desarrollo de las actividades en los procedimientos.</t>
  </si>
  <si>
    <t>Mediante la aplicación de los diferentes procedimientos.</t>
  </si>
  <si>
    <t>- No se han identificado riesgos de corrupción dad que nos señomos a las politicas institucionales de contratación.
- Los riesgos identificados sí se relacionan con el quehacer de la dependencia.</t>
  </si>
  <si>
    <t>- Hemos realizado charlas en el puesto de trabajo con cada uno de los funcionarios involucrados.
- Seguimiento al contrato de mantenimiento del sistema de seguridad de la Biblioteca de la sede Centro, mediante la verificación de su funcionamiento.</t>
  </si>
  <si>
    <t>- Charlas periodicas con los funcionarios sobre los cambios, así como  involucrarlos en la revisión de los mismos.</t>
  </si>
  <si>
    <t>- Se garantiza mediante la verificación de la ejecusión del procedimiento y con la validación de realiza periodicamente el responsable del area de Biblioteca.</t>
  </si>
  <si>
    <t>- Se realizó la actualización de todos los procesos de Biblioteca y fueron aprobados pos la Subdirección académica.
- Se han enviado a los fubcioarios involucrados de forma electrónica.</t>
  </si>
  <si>
    <t>- Al interior de la Biblioteca hay una permanete comunicación sobre los proyectos del Instituto, así como los procesos de la Biblioteca.</t>
  </si>
  <si>
    <t>- Revisión periodica de la información del sito web de la Biblioteca y solicitud de actualización a la oficina de TIC.</t>
  </si>
  <si>
    <t>- Responder todos los correo de solicitudes o consultas de las diferentes dependencias.
- Organización de las jornadas de trabajo para que siempre haya una persona disponible al medio día y atienda las llamadas.
- Direccionamiento de las extensiones cuando alguna persona no esta en su oficina.</t>
  </si>
  <si>
    <t>- La información publicada en el sitio Web de la Biblioteca previamente es validado y verificado  por el lider de la dependencia</t>
  </si>
  <si>
    <t>- La carencia de espacio pala el almacenamianto de las colecciones bibliograficas, aspecto en el que se esta trabajando conjuntamente con la Subdirección Académica y Subdirección administrativa</t>
  </si>
  <si>
    <t>Se realiza periodicamente la medición de los indicadores y el avance del plan de acción institucional</t>
  </si>
  <si>
    <t>Se realizó el proceso de concertación de los objetivos y el plan de mejoramiento correspondiente a los funcionarios de la Biblioteca.</t>
  </si>
  <si>
    <t>- Dado que somos un área de servicios, el cumplimiento de los estandares de conducta se evidencia mediante la prestación de los servicios  tanto a usuarios internos y externos.  La atención del servicio se hace con diligencia, aspecto que contribuye a la satisfación de los usuarios.
- Periodicamente como lider de la dependencia me reuno  con los funcionarios para aclararles dudas obre la atención del servicio.</t>
  </si>
  <si>
    <r>
      <t xml:space="preserve">Responsable(s)
</t>
    </r>
    <r>
      <rPr>
        <sz val="11"/>
        <color theme="1"/>
        <rFont val="Arial Narrow"/>
        <family val="2"/>
      </rPr>
      <t>Gerentes públicos y líderes de proceso</t>
    </r>
  </si>
  <si>
    <t>Se ha realizado la actividad propia de la función sin que se haya evidenciado riesgo que ponga en riesgo el cumplimiento de los objetivos institucionales</t>
  </si>
  <si>
    <t xml:space="preserve">Se ha reconocido cuales serian lo  riesgos propios del proceso y se han diseñado los controles </t>
  </si>
  <si>
    <t>Se diseñan documentos para llevar rigurosamente el control de terminos procesales y prestamos de expedientes disciplinarios</t>
  </si>
  <si>
    <t>El proceso de control discplinario solo lo ejerce una persona por lo tanto no es posible dar dicha eresponsabilidad a otra persona</t>
  </si>
  <si>
    <t xml:space="preserve">se ha ejecutado el procedimiento de acuerdo con los principíos de persistencia, obligatoriedad y regularidad </t>
  </si>
  <si>
    <t>2. MIPG: Coordinador(a) del Grupo de Planeación</t>
  </si>
  <si>
    <t>3. MSPI: Coordinador(a) del Grupo de Planeación</t>
  </si>
  <si>
    <t>2. MIPG: Profesional especializado del equipo de Comunicaciones</t>
  </si>
  <si>
    <t>2. MIPG: Coordinador(a) del Grupo de Talento Humano
2 MIPG: Sustanciador de Procesos Disciplinarios</t>
  </si>
  <si>
    <t>2. MIPG: Sustanciador de Procesos Disciplinarios</t>
  </si>
  <si>
    <t>3. MSPI: Coordinador(a) del Grupo TIC</t>
  </si>
  <si>
    <t>2. MIPG: Coordinador(a) del Grupo de Planeación
2. MIPG: Profesional especializado del Equipo de Comunicaciones</t>
  </si>
  <si>
    <t>Museos</t>
  </si>
  <si>
    <t>1. Sistema de aseguramiento de la calidad de la educación superior: Subdirector Académico
2. MIPG: Coordinador(a) del Grupo de Planeación
3. MSPI: Coordinador(a) del Grupo TIC
4. SGSST: Coordinador(a) del Grupo de Talento Humano
5. Programa de gestión documental: Coordinador(a) del Grupo de Gestión Documental
6. PIGA: Coordinador(a) del Grupo de Recursos Físicos
7. Sistema de control interno contable: Cordinador(a) del Grupo de Gestión Financiera</t>
  </si>
  <si>
    <t>7. Sistema de control interno contable: Cordinador(a) del Grupo de Gestión Financiera</t>
  </si>
  <si>
    <t>1. Sistema de aseguramiento de la calidad de la educación superior: Subdirector Académico
2. MIPG: Coordinador(a) del Grupo de Planeación
3. MSPI: Coordinador(a) del Grupo TIC
4. SGSST: Coordinador(a) del Grupo de Talento Humano
5. Programa de gestión documental: Coordinador del Grupo de Gestión Documental Rodríguez
6. PIGA: Coordinador(a) del Grupo de Recursos Físicos
7. Sistema de control interno contable: Cordinador(a) del Grupo de Gestión Financiera</t>
  </si>
  <si>
    <t xml:space="preserve">Se han realizado comunicaciones internas explicando los diferentes canales que tiene el Instituto Caro y Cuervo, de igual forma se ha comunicado el perfil de varias personas del ICC contando sus funciones y roles. También se han comunicado documentos y estrategias de gestión y tramites de las diferentes áreas, articulando la comunicación en sus diferentes niveles.   En reuniones e inducciones se han explicado los diferentes lineamientos de comunicación consignados en los procedimientos de comunicación y divulgación. También  se han hecho análisis  institucionales  para construir formas de comunicación efectivas.  </t>
  </si>
  <si>
    <t>5. Programa de gestión documental</t>
  </si>
  <si>
    <t>Informes ciudadanos atendidos mensuales</t>
  </si>
  <si>
    <t>Informe exposiciones relacionadas con el Bicentenario</t>
  </si>
  <si>
    <t>1. PERDIDA PARCIAL: *Se construyó el Plan de Conservación Preventiva y conenzó a ejecutarse *Se intalararon materiales amortiguantes y de contacto directo con los bienes de conservación *se tomaron imágenes provisionales de identificación de la colección / 2. AVALÚOS DESACTUALIZADOS: * Se realizó solicitud formal a través de la plataforma SIMCO - Museo Nacional de Colombia  para capacitación modúlo avalúos en el software Colecciones Colombianas. * Se actualizaron los avalúos de los bienes de la colección etnográfica que hacen parte de la nueva sala del Museo Nacional de Colombia  / 3. DETERIORO DE LAS COLECCIONES: *Se realizaron los estados de conservación  / 4. INCREMENTO NULO DE COLECCIONES: *Registro de Colecciones en el Software de Colecciones Colombianas</t>
  </si>
  <si>
    <t>Se solicitó a la directora y al subdirector las agendas puntuales para la visita de la señora ministra y el director de colciencias // Se enviaron los insumos a las subdirector académico y a la oficina de relaciones interinstitucionales // Correo temas reunión cooperación Suiza
Se programó una reunión con la jefa de pla oficina de prensa y comunicaciones y el web master/ Correo temas cooperación (Aplicación Beca Principe Klaus, Ibermuseos y Bilbioteca Piloto de Medellín</t>
  </si>
  <si>
    <t>Se solicita a la oficina de Gestión contractual, a los Museos del Mincultura (Munal y Colonial) eximir al ICC de la clausula de asegurar por segunda vez las piezas que el Ministerio nos presta para exposiciones temporales de corto, mediano y largo alcance.
Actualización plan de creación de proveedores y ejecución convenio Colsubsidio del área de Museos  / Asistencia a reuniones quincenales con el equipo del ICC y Colsubsidio</t>
  </si>
  <si>
    <t>Se a comunicado por correo electrónico y en reuniones formales e informales la demora en los tres (3) contratos de prestación de servicios pendientes para el área Gestión de Museos (comunicador educativo, arquitecto museógrafo y arquitecto asesor documento plan museológico) // Así mismo a lo largo de abril el software de Colecciones Colombianas ha presentado problemas de funcionamiento.
Se generaron las solicitudes de págos y un contrato a Colsubsidio / Se envió a la oficina de gestión contractual el borrador de un permiso de uso de imagen para Vobo que sigue pendiente  / Se reportaron en la visualización de las imágenes del Software ColexCol</t>
  </si>
  <si>
    <t>Difusión conceptos básicos de Museos a través de Comunicación Interna
Difusión conceptos básicos de Museos a través de Comunicación Interna</t>
  </si>
  <si>
    <t xml:space="preserve">Reunión de Yerbabuena entre las directivas y el área recursos físicos para temas puntuales de registro de colecciones en el Software de Colecciones Colombianas
Formulación y envio en la beca para la elaboración de un plan de emergencia para el Museo y la Biblioteca del ICC en la sede de Yerbabuena Proposals “Emergency Preparedness for Cultural Heritage under Threat” of the Prince Claus Fund and the Gerda Henkel Foundation en asosico con la Facultad de Artes, Centro de Estudios del Patrimonio </t>
  </si>
  <si>
    <t xml:space="preserve">1. Diligenciamiento de indicadores ambientales.
2. Cálculos técnicos para  la elaboración de  CDTs de aguas lluvias y aguas residuales.
3. Avance en elaboración del Plan de Gestión de Residuos peligrosos.
4. Avance en gestión para contratación de  recicladores.
5. Cuadro comparativo para la disposición de residuos peligrosos.
Informe de avance del PIGA.
6. Elaboración de comunicaciones por INTRANET.
</t>
  </si>
  <si>
    <t>Diligenciamiento de indicadores ambientales y  análsisi de estos para el establecimiento de acciones correctivas.</t>
  </si>
  <si>
    <t>Se realizó un reporte a la alta dirección de los avances en el PIGA.
Las solicitudes de información se realizan todos los meses a las dependencias  responsables y corresponde a  informació n relacionada con  el consumo de recursos.
Se realiza una comparación con respecto a los otros meses y en caso de  dar algún valor por fuera de lo común se realiza la investigación correspondiente.</t>
  </si>
  <si>
    <t xml:space="preserve">Los canales de comunicación que más uso es la INTRANET.
</t>
  </si>
  <si>
    <t>Se encuentran en la nube institucional, específicamente en la carpeta de "temas ambientales  ICC".
Por medio de una presentación de "Avances del PIGA".</t>
  </si>
  <si>
    <t xml:space="preserve">Se continuó ejecutando actividades de control que contribuyeron a mitigar los riesgos del proceso, como son:
Control de salida en  la portería de la sede Yerbabuena, con el fin de verificar las publicaciones hayan ingresado al almacén y aplicativo websafi, como evidencia esta la Minuta de vigilancia de la sede Yerbabuena.
Asignación de recurso humano y financiero requerido para la ejecución del plan de acción
Como evidencia están los contratos ejecutados para estas actividades a saber:
CONTRATO ICC-PS-103-2019 SEGURIDAD Y VIGILANCIASEGUROS GENERALES
CONTRATO No. ICC-PS-093-2019 TRANSPORTE
Contrato_Orden de Compra a través de Colombia compra eficiente de ASEO Y CAFETERIA
SOAT DE LOS VEHICULOS DEL INSTITUTO CARO Y CUERVO 
POLIZA DE AUTOMÓVILES No. 1010957
POLIZA DE DAÑOS MATERIALES COMBINADOS No. 1003116
</t>
  </si>
  <si>
    <t xml:space="preserve">El proceso de infraestructura viene trabajando con base en cuatro procedimientos a saber:
GESTIÓN DE INFRAESTRUCTURA: En el cual se describen las actividades de mantenimientos preventivos, reparaciones locativas e intervenciones en la infraestructura del ICC
INVENTARIOS: En el cual se describen las actividades de Administración de inventarios, planificación, organización, registro y control de los bienes propiedad del Instituto Caro y cuervo.
FUNCIONAMIENTO: En el cual se describen las actividades de servicios aseo y cafetería; servicio de vigilancia y seguridad, de transporte, acompañamiento en los procesos de logística, aseguramiento institucional y plan de mantenimiento.
PUBLICACIONES: En el cual se describen las actividades de ingreso y despacho de libros para y entre: la librería casa de cuervo, librería siglo del hombre, ferias del libro y directivos
</t>
  </si>
  <si>
    <t xml:space="preserve">PLAN DE SEGURIDAD SEMANA SANTA 2019, divulgación a través de Comunicaciones ICC, enviado el día Mar 9/04/2019 6:51 PM desde la bandeja Outlook del funcionario Carlos Sánchez y publicado por comunicaciones el Boletín Semanal - Entérese. El día 11-04-19
Se realizó capacitaciones de manejo de residuos
Se socializó novedades prestación servicio de transporte 2019
</t>
  </si>
  <si>
    <t xml:space="preserve">Desde de la MATRIZ DE RIESGOS, en las columnas W, X, Y y Z se Evaluan los riesgo residuales al proceso de infraestructura, para el mes de septiembre/19 se presentara este reporte de nuevo al area de planeación.
por ellos se hace la claridad de:
se elaboro la matriz de riesgos y se subió a la nube institucional, el 14-02-19, espacio creado por planeación, a la fecha de hoy esa carpeta ya fue deshabilitada
Por ello se describe el nombre de la misma y como se guardo en el PC de María del Rosario barros Pimienta así: 11. Ejecución plan de mitigación de riesgos (matriz de riesgos vigente) Depuración de controles y solicitudes de cambio 14-02-19 </t>
  </si>
  <si>
    <t xml:space="preserve">El contador contratista Omar Molina
Analizó, procesó y reportó los informes de todos los movimientos de:
Traslados, ingresos y salida de materias primas; 
Publicaciones 
Elementos devolutivos; 
Depreciaciones de elementos devolutivos 
Notas a los estados financieros sobre propiedad planta y equipo 
</t>
  </si>
  <si>
    <t xml:space="preserve">Para este periodo se realizo reunión, con el personal operativo de Aseo y Cafetería para resaltar ante el servicio que prestan en la entidad las buenas prácticas del respeto y la convivencia 
Se ha promulgado las buenas prácticas, para velar por los bienes institucionales, como es la responsabilidad del manejo del inventario individual </t>
  </si>
  <si>
    <t xml:space="preserve">El Monitoreo cuatrimestral de la matriz de riesgos, fue aprobada, el Jueves 9/05/2019 2:53 PM por el  Comité Institucional de Gestión y Desempeño, y el reporte se presentara máximo el 20-05-19, esta matriz a la fecha la estamos alimentado con los datos en las columnas AG a AK., y estará disponible en el link:
Al area de planeación se reporta la matriz de riesgos, la ultima fue el 14-02-19, como el reporte  cutrimestral
</t>
  </si>
  <si>
    <t xml:space="preserve">Gestión de ingreso, traslados y egreso de activos (muebles y publicaciones)
SISTEMA WEB SAFI
Planillas de control de envío de bienes entre sedes
https://angelcuervo.caroycuervo.gov.co/cloud/index.php/apps/files?dir=//EVIDENCIAS%20ACCIONES%20EJECUTADAS%20SICI
Atención a solicitudes recibidas atreves de la mesa de ayuda
http://helpdesk.caroycuervo.gov.co/recursos-fisicos.php
Planillas de control de salida de libros a terceros, controlada desde la portería de vigilancia en la sede de yerbabuena
https://angelcuervo.caroycuervo.gov.co/cloud/index.php/apps/files?dir=//EVIDENCIAS%20ACCIONES%20EJECUTADAS%20SICI
En el mes de SEPTIEMBRE/ 19, en la MATRIZ DE RIESGOS, en las columnas C, D y E se Identificaran y analizaran los riesgos inherentes al proceso de infraestructura.
Este punto 1,10, tiene ue ver con el anterior 1,9
</t>
  </si>
  <si>
    <t>La  política de administración del riesgo en el proceso, se garantiza siguiendo los pasos debidos en cada procedimiento, para el ejemplo podemos citar: que cuando hay movimientos de elementos se realiza los respectivos traslados bajo el sistema de inventarios WEBSAFI. 
Se lleva control de elementos que salen de una de las sedes o a terceros.</t>
  </si>
  <si>
    <t xml:space="preserve">Se está llevando una ficha de publicaciones solicitadas con temas de Servicio al Ciudadano, dónde se registra, fecha de solicitud y fecha de publicación e imagen de la misma </t>
  </si>
  <si>
    <t xml:space="preserve">A traves de la implementación de comites (Comité de convivencia, COPASST, Comité Vial y Brigadas de emergencia), con la partiipación de funcionarios y contratistas en capacitaciones </t>
  </si>
  <si>
    <t>Actualización normativa 2019 Resolución 312 de 2019</t>
  </si>
  <si>
    <t xml:space="preserve">Memorandos, intranet y comunicación interna </t>
  </si>
  <si>
    <t>La falta de asistencia de los funcionarios o contratistas a las capacitaciones programadas por el plan de capacitación y plan de trabajo del SGSST</t>
  </si>
  <si>
    <t>Plan de trabajo contiene los avances del SGSST</t>
  </si>
  <si>
    <t xml:space="preserve">Se realiza reuniones con el equipo técnico para implementación del codigo de integridad caja de herramientas.
Se realiza reunión con el proveedor para establecer la estrategia de implementación de grupos de intercambio
Se realiza socializacion de los resultados de la encuesta de percepción de integridad de la entidad 
Se realiza la socialización de la metodologia a todos los funcionarios </t>
  </si>
  <si>
    <t xml:space="preserve">Se ha realizado divulgaciones por medio de los medios de comunicación de la entidad </t>
  </si>
  <si>
    <t>Por medio de encuestas via correo electronico y buscando que cada persona conteste</t>
  </si>
  <si>
    <t xml:space="preserve">Por medio de memorandos se realizan las solicitudes según necesidad de información 
Se realiza programación de puntos para la auditoria </t>
  </si>
  <si>
    <t xml:space="preserve">Se implemento el comité vial para prevención de accidentes viales  y capacitación de los conductores y ciclistas 
Se elaboró programa y política  de prevención y control de consumo de alcohol, tabaco y drogas
Se elaboró el plan estratégico de seguridad vial </t>
  </si>
  <si>
    <t>Se realizaron ajustes a los riesgos del proceso</t>
  </si>
  <si>
    <t>Proceso dinámico e interactivo que le permite al Instituto Caro y Cuervo identificar, evaluar y gestionar aquellos eventos tanto internos como externos que puedan afectar o impedir el logro de sus objetivos institucionales</t>
  </si>
  <si>
    <t>Se realizó divulgación de la Directiva 00 de la PGN y la circular 005 de la CGR en Comité Institucional de Coordinación de Control Interno</t>
  </si>
  <si>
    <t>Se envió recomendación para la redacción de riesgos en sintonia con la nueva metodología de la Función Pública</t>
  </si>
  <si>
    <t>Se recomendaron cambios en procedimiento y metodología de riesgos</t>
  </si>
  <si>
    <t>Se configuró inducción en diseño de controles a través de plataforma virtual del Instituto Caro y Cuervo</t>
  </si>
  <si>
    <t>Permanentemente se estan revisando los documentos que ingresan al grupo para trámite y ocasionalmente se detectan errores que eventualmente podrian desembocar en selecciones equivocadas, si no se toman los correctivos necesarios.</t>
  </si>
  <si>
    <t>Se realizó seguimiento premanente para garantizar que los documentos producidos por el grupo cumplan con los lineamientos y políticas.</t>
  </si>
  <si>
    <t>Se ha realizado la respectiva socialización de los documentos que reposan en el Sistema de Gestión de calidad, cuando los actores involucrados en el proceso solicitan información al respecto.
En el Sistema de Gestión de Calidad, se mantienen actualizados los procesos.</t>
  </si>
  <si>
    <t>Revisión oportuna y detallada de la documentación presentada al grupo como insumo para dar inicio a los procedimientos del área.
A través de revisión por parte de los actores que intervienen en la producción de los documentos producto de los procesos del Grupo de gestión contractual</t>
  </si>
  <si>
    <t xml:space="preserve">1 y 2. En el proceso de recepción, distribución y entrega de comunicaciones oficiales durante la vigencia 2019 se esta implementando el sistema de gestión documental electronico de archivo ALFRESCO, fase 1, la cual consiste en radicar los documentos mediante codigo QR con fecha y hora en la que se produce el registro sin que esta sea inalterable guardando los principios de disponibilidad, confiabilidad, integridad, conservación y seguridad de la información.
La fase 1 del proyecto garantiza enlazar los documentos guardados en la nube institucional con el repositiorio digital de ALFRESCO, en este momento se realizan pruebas piloto del proceso de manera paralela con el manual, generando pruebas de rendimiento y capacidad del software con la nube. </t>
  </si>
  <si>
    <t xml:space="preserve">El canal oficial para recibir Peticiones en el ICC es la pagina WEB, cuando el ciudadano realiza la petición por otro medio, está debe redireccionarse de foma automatica al formulario WEB, en el contexto anterior el ICC (TIC, Gestión Documental y Planeación) ha realizado mesas de trabajo para determinar los requerimientos y alcances que necesita el formulario WEB para cumplir con el principio de confidencialidad y anonimato, al dia de hoy el proceso se cumple de forma manual con base en el Manual de Servicio al Ciudadano vigente.
En atención a la pregunta ¿Se han recibido comunicaciones por este canal? la respuesta es si se han recibido y el tramite se ha basado en el Manual de Servicio al Ciudadano vigente y la Politica Documental del ICC.  </t>
  </si>
  <si>
    <t>Comunicación con el proveedor de internet para la validación de servicio.</t>
  </si>
  <si>
    <t xml:space="preserve">Mesa de trabajo para la actualización de controles </t>
  </si>
  <si>
    <t>Porque se manejan recursos públicos
SI
En el correo electrónico donde se convocó a la reunión y en la planilla de asistencia a la mesa de trabajo realizada con Planeación</t>
  </si>
  <si>
    <t xml:space="preserve">Participación de todos los colaboradores en la actualización de la caracterización de  procedimientos y su divulgación; y de controles en la matriz de riesgos </t>
  </si>
  <si>
    <t>Contabilidad, Caja menor, Ingresos, Guía par el rol de Cajero y formato de caja menor</t>
  </si>
  <si>
    <t>Revisión y validación de los soportes
Reportes descargados del SIIF Nación</t>
  </si>
  <si>
    <t>Socialización de temas de interés general a través de los comités primarios
Participación en las capacitaciones y/o jornadas convocadas por el ICC, relacionadas con el tema</t>
  </si>
  <si>
    <t>Delegación de un responsable del grupo que apoya al grupo de gestión financiera, en el monitoreo de la matriz y que debe participar en las mesas de trabajo o reuniones convocadas por el equipo MIPG</t>
  </si>
  <si>
    <t>Utilizando las herramientas diseñadas para el control y autocontrol, mesas de trabajo interdisciplinarias</t>
  </si>
  <si>
    <t>Se validan los documentos requeridos por la normatividad vigente, o por los actos administrativos recibidos en el grupo, para tramitar pagos o expedir documentos en el SIIF Nación.
Los formatos establecidos para actos adminsitrativos vienen firmados por los responsables correspondientes y las transacciones se encuentran debidamente documentadas</t>
  </si>
  <si>
    <t>Revisión y validación de los soportes documentales y del uso de las medidas de seguridad implementadas en los sistemas de información
Eliminación de usuarios en los sistemas de información y en los portales transaccionales de los bancos, cuando algun funcionario del grupo presenta su renuncia</t>
  </si>
  <si>
    <t>Comités primarios, Comunicación Interna, Publicación en el link del SIG</t>
  </si>
  <si>
    <t>Comités primarios, Comunicación Interna, Publicación en el link del SIG, Comités de gestión institucional y desempeño y subcomités administrativos y financieros</t>
  </si>
  <si>
    <t>De acuerdo con lo establecido en la normatividad, para el caso de la ejecución, y control de recursos públicos y registro de la información contable en los sistemas de información de la Nación
Mesas de trabajo internas para validación de la información y preparación de los cierres contables</t>
  </si>
  <si>
    <t>Comités primarios
Subcomités de coordinadores
Comité institucional de gestión y desempeño
Participación en las actividades institucionales y/o de capacitación convocadas relacionadas con el tema
Reuniones individuales con los miembros del grupo cuando se requiere</t>
  </si>
  <si>
    <t>Errores en algunas actividades rutinarias
Extemporaneidad en presentación de información
Interpretaciones imprecisas de la normatividad tributaria</t>
  </si>
  <si>
    <t xml:space="preserve">Durante esta corte se esta levantando el monitoreo para que se realice seguimiento de seguridad en el segundo semestre, y para el último tremestre, tener montada la seguridad de navegación por internet. </t>
  </si>
  <si>
    <r>
      <t xml:space="preserve">GESTIÓN DOCUMENTAL </t>
    </r>
    <r>
      <rPr>
        <sz val="11"/>
        <color theme="0"/>
        <rFont val="Arial Narrow"/>
        <family val="2"/>
      </rPr>
      <t>(PGD)</t>
    </r>
  </si>
  <si>
    <r>
      <t>FINANCIERO</t>
    </r>
    <r>
      <rPr>
        <sz val="11"/>
        <color theme="0"/>
        <rFont val="Arial Narrow"/>
        <family val="2"/>
      </rPr>
      <t xml:space="preserve"> (Control contable)</t>
    </r>
  </si>
  <si>
    <r>
      <t xml:space="preserve">INFRAESTRUCTURA </t>
    </r>
    <r>
      <rPr>
        <sz val="11"/>
        <color theme="0"/>
        <rFont val="Arial Narrow"/>
        <family val="2"/>
      </rPr>
      <t>(PIGA)</t>
    </r>
  </si>
  <si>
    <r>
      <t xml:space="preserve">FORMACIÓN </t>
    </r>
    <r>
      <rPr>
        <sz val="11"/>
        <color theme="0"/>
        <rFont val="Arial Narrow"/>
        <family val="2"/>
      </rPr>
      <t>(Registro calificado programas)</t>
    </r>
  </si>
  <si>
    <r>
      <t xml:space="preserve">TALENTO HUMANO </t>
    </r>
    <r>
      <rPr>
        <sz val="11"/>
        <color theme="0"/>
        <rFont val="Arial Narrow"/>
        <family val="2"/>
      </rPr>
      <t>(SGSST)</t>
    </r>
  </si>
  <si>
    <t>INFORME DE AVANCES DEL SISTEMA INSTITUCIONAL DE CONTROL INTERNO</t>
  </si>
  <si>
    <r>
      <t xml:space="preserve">PLANEACIÓN </t>
    </r>
    <r>
      <rPr>
        <sz val="11"/>
        <color theme="0"/>
        <rFont val="Arial Narrow"/>
        <family val="2"/>
      </rPr>
      <t>(MIPG)</t>
    </r>
  </si>
  <si>
    <r>
      <t>TECNOLOGÍAS DE LA INFORMACIÓN</t>
    </r>
    <r>
      <rPr>
        <sz val="11"/>
        <color theme="0"/>
        <rFont val="Arial Narrow"/>
        <family val="2"/>
      </rPr>
      <t xml:space="preserve"> (MSPI)</t>
    </r>
  </si>
  <si>
    <t>Recomendar mejoras a los controles</t>
  </si>
  <si>
    <t>1. Actualización y diligenciamiento del formato "protocolo dos de evaluación de gestión funcionarios con vinculación provisional" del grupo de trabajo de la Facultad Seminario Andrés Bello</t>
  </si>
  <si>
    <t>1. Se solicitó ante el grupo de Control Interno y Planeación el ajuste a los tres riesgos asociados la proceso de Formación de la Facultad SAB, referente a  la redacción de los riesgos y las acciones establecidas para mitigar los riesgos</t>
  </si>
  <si>
    <t>1. Realizar los ajustes pertinentes según las observaciones realizadas por el grupo de  Control Interno y de Planeación según monitoreo y evaluación</t>
  </si>
  <si>
    <t xml:space="preserve">1. Asistir a las reuniones programadas del equipo MIPG </t>
  </si>
  <si>
    <t>No se han realizado actividades en el grupo de trabajo de la Facultad para la identificación de riesgos de corrupción</t>
  </si>
  <si>
    <t>1. Realizar los ajustes pertinentes según las observaciones realizadas por el grupo de  Control Interno y de Planeación según monitoreo y evaluación
2. Realizar el seguimiento a los controles por medio del proceso de Formación, plan de acción, plan anticorrupción y de atención al ciudadano y seguimiento cuatrimestral de la matriz de riesgos</t>
  </si>
  <si>
    <t>1. Los procedimientos asociados al proceso de formación se han divulgado por medio de la pagina web 
2. La Facultad tiene 4 procedimientos asociados: 2.1)Programas de posgrado: La eficacia se revisa en  las actividades de  inscripción, admisión, deserción estudiantil y graduación. 2.2) Selección, vinculación y evaluación docente: La eficacia se revisa por medio de la supervisión de las actividades contractuales del cuerpo docente y evaluación docente. 2.3) Registro calificado: La eficacia se revisa por medio de la elaboración de los documentos de autoevaluación cumpliendo los requisitos establecidos por el Ministerio de Educación Nacional para la obtención y renovación de los registros calificados de los programas de Maestría. 2.4) Movilidad estudiantil y docente: La eficacia se revisa por medio de la asignación presupuestal establecido en el plan anual de adquisiciones y el seguimiento de las actividades en el plan de acción</t>
  </si>
  <si>
    <t>Se realizó Consejo de Facultad el 25 de junio en el cual se desarrollaron algunos temas relacionados con el control y seguimiento a los procedimientos asociados al proceso de Formación</t>
  </si>
  <si>
    <t>El 24 de mayo se solicitó ante el grupo de Planeación: La creación, modificación y actualización de los siguientes formatos y procedimientos  asociados al proceso de Formación de la Facultad Seminario Andrés Bello:
FOR-F-05: Evaluación de monografías:  Monografía; Artículo de investigación; Pasantía editorial; Escritura creativa.
FOR-F-08: Informe de asesorías avances de trabajo de grado: Monografía; Artículo de investigación; Pasantía editorial; Escritura creativa.
FOR-F-00: Nuevo formato: Movilidad estudiantil y docente
FOR-PD-01: Programas posgrados
FOR-PD-00: Nuevo procedimiento: Movilidad estudiantil y docente
Se encuentran divulgados en la pagina web, sección SIG: https://www.caroycuervo.gov.co/MECI/</t>
  </si>
  <si>
    <t xml:space="preserve">1. Divulgación en la página web del calendario académico para la vigencia 2019
2. Reporte bimensual al grupo de Planeación del formato de registro ciudadanos atendidos  SCI-F-03
3. Divulgación en la página web Institucional del reglamento estudiantil
4. Divulgación en la página web de la resolución la cual establece tarifas y derechos pecuniarios
5. Divulgación en la página web de los requisitos de grado
6. Divulgación en la página web de la resolución la cual establece el estatuto docente 
</t>
  </si>
  <si>
    <t>1. Se realizó el seguimiento a la supervisión de 28 cuentas de cobro relacionadas con las actividades contractuales.
2. Se realizó la evaluación docente de los programas de Maestría.
3. Se realizó el reporte bimensual al plan de acción.</t>
  </si>
  <si>
    <t>1. Se aprobó en sesión del Consejo de Facultad el calendario académico para la vigencia 2019.
2. Diligenciamiento de las plantillas establecidas por el grupo de comunicaciones y prensa para la divulgación de la oferta académica de la Facultad.</t>
  </si>
  <si>
    <t>Se hacen reuniones permanentes del equipo de la subdirección académica para estar al tanto de las tareas o cambios
Sensibilización al equipo de la subdirección académica sobre de lo que espera el ICC de los contratistas y funcionarios de planta
1. Actualización y diligenciamiento del formato "protocolo dos de evaluación de gestión funcionarios con vinculación provisional" del grupo de trabajo de la Facultad Seminario Andrés Bello</t>
  </si>
  <si>
    <t>Del proceso de educación continua asociado a subdirección académica, no hay riesgos que estén en la matriz de riesgos
1. Se solicitó ante el grupo de Control Interno y Planeación el ajuste a los tres riesgos asociados la proceso de Formación de la Facultad SAB, referente a  la redacción de los riesgos y las acciones establecidas para mitigar los riesgos</t>
  </si>
  <si>
    <t>Del proceso de educación continua asociado a subdirección académica, no hay riesgos que estén en la matriz de riesgos
1. Realizar los ajustes pertinentes según las observaciones realizadas por el grupo de  Control Interno y de Planeación según monitoreo y evaluación</t>
  </si>
  <si>
    <t xml:space="preserve">Del proceso de educación continua asociado a subdirección académica, no hay riesgos que estén en la matriz de riesgos
1. Asistir a las reuniones programadas del equipo MIPG </t>
  </si>
  <si>
    <t>Del proceso de educación continua asociado a subdirección académica, no hay riesgos que estén en la matriz de riesgos
1. Realizar los ajustes pertinentes según las observaciones realizadas por el grupo de  Control Interno y de Planeación según monitoreo y evaluación
2. Realizar el seguimiento a los controles por medio del proceso de Formación, plan de acción, plan anticorrupción y de atención al ciudadano y seguimiento cuatrimestral de la matriz de riesgos</t>
  </si>
  <si>
    <t>Se hace seguimiento al cronograma de cursos de educación continua planteado desde 2018.
Se realizó Consejo de Facultad el 25 de junio en el cual se desarrollaron algunos temas relacionados con el control y seguimiento a los procedimientos asociados al proceso de Formación</t>
  </si>
  <si>
    <t>La información del proceso de Educación Continua se verifica junto con la plataforma academusoft (Nelson Pinzón) y con los profesores de cada diplomado que deben reportar asistencia y un formato para producir los certificados al final de cada dipomado. Quien cooridna la distribución de esa información es Mariana Jaramillo
El 24 de mayo se solicitó ante el grupo de Planeación: La creación, modificación y actualización de los siguientes formatos y procedimientos  asociados al proceso de Formación de la Facultad Seminario Andrés Bello:
FOR-F-05: Evaluación de monografías:  Monografía; Artículo de investigación; Pasantía editorial; Escritura creativa.
FOR-F-08: Informe de asesorías avances de trabajo de grado: Monografía; Artículo de investigación; Pasantía editorial; Escritura creativa.
FOR-F-00: Nuevo formato: Movilidad estudiantil y docente
FOR-PD-01: Programas posgrados
FOR-PD-00: Nuevo procedimiento: Movilidad estudiantil y docente
Se encuentran divulgados en la pagina web, sección SIG: https://www.caroycuervo.gov.co/MECI/</t>
  </si>
  <si>
    <t xml:space="preserve">Para garantizar el cumplimiento de los productos de investigación se hacen reuniones trimestrales de seguimiento con los investigadores. 
1. Divulgación en la página web del calendario académico para la vigencia 2019
2. Reporte bimensual al grupo de Planeación del formato de registro ciudadanos atendidos  SCI-F-03
3. Divulgación en la página web Institucional del reglamento estudiantil
4. Divulgación en la página web de la resolución la cual establece tarifas y derechos pecuniarios
5. Divulgación en la página web de los requisitos de grado
6. Divulgación en la página web de la resolución la cual establece el estatuto docente 
</t>
  </si>
  <si>
    <t>Se hace comunicación permanente vía correo electrónico y se programan reuniones para tratar asuntos específicos que requieren mayor detalle y explicación
El subdirector Académico da visto bueno de las respuestas a lo PQRS que llegan a la subdIrección. 
1. Se realizó el seguimiento a la supervisión de 28 cuentas de cobro relacionadas con las actividades contractuales.
2. Se realizó la evaluación docente de los programas de Maestría.
3. Se realizó el reporte bimensual al plan de acción.</t>
  </si>
  <si>
    <t>El subdirector Académico aprobación previa de lo que se envía a comunicaciones para divulgación vía correo electrónico. 
1. Se aprobó en sesión del Consejo de Facultad el calendario académico para la vigencia 2019.
2. Diligenciamiento de las plantillas establecidas por el grupo de comunicaciones y prensa para la divulgación de la oferta académica de la Facultad.</t>
  </si>
  <si>
    <t>Se han llevado a cabo reuniones sobre posibles mejoras a la ejecución presupuestal para continuar el trabajo solicitado por MinCultura; se han mantenido reuniones periódicas para planear las actividades de Yerbabuena y el PEMP
No se han presentado medidas correctivas en el seguimiento de los procesos y procedimientos asociados a la Facultad.</t>
  </si>
  <si>
    <t>Eje juridico
Proceso Organización</t>
  </si>
  <si>
    <t>Proceso Jurídico</t>
  </si>
  <si>
    <t>ORGANIZACIÓN (Subdirección Administrativa)</t>
  </si>
  <si>
    <t>ORGANIZACIÓN (Cotratista Asesoría Jurídica)</t>
  </si>
  <si>
    <t>ORGANIZACIÓN (Subdirección  Académica)</t>
  </si>
  <si>
    <r>
      <t xml:space="preserve">En los procesos de apoyo, </t>
    </r>
    <r>
      <rPr>
        <b/>
        <sz val="11"/>
        <color theme="1"/>
        <rFont val="Arial Narrow"/>
        <family val="2"/>
      </rPr>
      <t xml:space="preserve">Comunicaciones  y Finanaciero </t>
    </r>
    <r>
      <rPr>
        <sz val="11"/>
        <color theme="1"/>
        <rFont val="Arial Narrow"/>
        <family val="2"/>
      </rPr>
      <t>son los  que mayor contribución reportan frente a la ejecución de aspectos de control</t>
    </r>
  </si>
  <si>
    <r>
      <t xml:space="preserve">En los procesos de evaluación, </t>
    </r>
    <r>
      <rPr>
        <b/>
        <sz val="11"/>
        <color theme="1"/>
        <rFont val="Arial Narrow"/>
        <family val="2"/>
      </rPr>
      <t xml:space="preserve">Medición </t>
    </r>
    <r>
      <rPr>
        <sz val="11"/>
        <color theme="1"/>
        <rFont val="Arial Narrow"/>
        <family val="2"/>
      </rPr>
      <t>es el que mayor contribución reporta frente a la ejecución de aspectos de control</t>
    </r>
  </si>
  <si>
    <r>
      <t xml:space="preserve">En los procesos estratégicos, </t>
    </r>
    <r>
      <rPr>
        <b/>
        <sz val="11"/>
        <color theme="1"/>
        <rFont val="Arial Narrow"/>
        <family val="2"/>
      </rPr>
      <t xml:space="preserve">Talento Humano y Planeación </t>
    </r>
    <r>
      <rPr>
        <sz val="11"/>
        <color theme="1"/>
        <rFont val="Arial Narrow"/>
        <family val="2"/>
      </rPr>
      <t>son los procesos que mayor contribución reportan en la ejecución de aspectos de control.</t>
    </r>
    <r>
      <rPr>
        <b/>
        <sz val="11"/>
        <color rgb="FF00B0F0"/>
        <rFont val="Arial Narrow"/>
        <family val="2"/>
      </rPr>
      <t/>
    </r>
  </si>
  <si>
    <t xml:space="preserve">Número de aspectos del sistema insitucional de control interno con reporte de ejecución </t>
  </si>
  <si>
    <t>Perido evaluado - cuatrimestre de marzo a junio de 2019</t>
  </si>
  <si>
    <r>
      <t xml:space="preserve">En los procesos misionales, </t>
    </r>
    <r>
      <rPr>
        <b/>
        <sz val="11"/>
        <color theme="1"/>
        <rFont val="Arial Narrow"/>
        <family val="2"/>
      </rPr>
      <t xml:space="preserve">Divulgación y Formación </t>
    </r>
    <r>
      <rPr>
        <sz val="11"/>
        <color theme="1"/>
        <rFont val="Arial Narrow"/>
        <family val="2"/>
      </rPr>
      <t xml:space="preserve">son los procesos que mayor contribución reportan frente a la ejecución de aspectos de control
</t>
    </r>
    <r>
      <rPr>
        <b/>
        <sz val="11"/>
        <color rgb="FF00B0F0"/>
        <rFont val="Arial Narrow"/>
        <family val="2"/>
      </rPr>
      <t>Nota:</t>
    </r>
    <r>
      <rPr>
        <sz val="11"/>
        <color rgb="FF00B0F0"/>
        <rFont val="Arial Narrow"/>
        <family val="2"/>
      </rPr>
      <t xml:space="preserve"> el reporte de museos se hizo a través de la segunda linea defensa, corregir para el próximo reporte debe ser primera línea de defensa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</si>
</sst>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name val="Arial"/>
      <family val="2"/>
    </font>
    <font>
      <b/>
      <sz val="10"/>
      <name val="Arial"/>
      <family val="2"/>
    </font>
    <font>
      <b/>
      <sz val="12"/>
      <name val="Arial Narrow"/>
      <family val="2"/>
    </font>
    <font>
      <sz val="12"/>
      <name val="Arial Narrow"/>
      <family val="2"/>
    </font>
    <font>
      <sz val="12"/>
      <color theme="1"/>
      <name val="Arial Narrow"/>
      <family val="2"/>
    </font>
    <font>
      <sz val="11"/>
      <color theme="1"/>
      <name val="Arial Narrow"/>
      <family val="2"/>
    </font>
    <font>
      <sz val="11"/>
      <color theme="1"/>
      <name val="Calibri"/>
      <family val="2"/>
      <scheme val="minor"/>
    </font>
    <font>
      <b/>
      <sz val="11"/>
      <color theme="1"/>
      <name val="Arial Narrow"/>
      <family val="2"/>
    </font>
    <font>
      <sz val="14"/>
      <color theme="1"/>
      <name val="Arial Narrow"/>
      <family val="2"/>
    </font>
    <font>
      <b/>
      <sz val="14"/>
      <color theme="1"/>
      <name val="Arial Narrow"/>
      <family val="2"/>
    </font>
    <font>
      <b/>
      <sz val="16"/>
      <color theme="1"/>
      <name val="Arial Narrow"/>
      <family val="2"/>
    </font>
    <font>
      <sz val="11"/>
      <color theme="0"/>
      <name val="Arial Narrow"/>
      <family val="2"/>
    </font>
    <font>
      <sz val="10"/>
      <name val="Arial Narrow"/>
      <family val="2"/>
    </font>
    <font>
      <b/>
      <sz val="10"/>
      <name val="Arial Narrow"/>
      <family val="2"/>
    </font>
    <font>
      <sz val="11"/>
      <name val="Arial Narrow"/>
      <family val="2"/>
    </font>
    <font>
      <sz val="11"/>
      <color rgb="FFFF0000"/>
      <name val="Arial Narrow"/>
      <family val="2"/>
    </font>
    <font>
      <b/>
      <sz val="11"/>
      <color rgb="FF00B0F0"/>
      <name val="Arial Narrow"/>
      <family val="2"/>
    </font>
    <font>
      <sz val="11"/>
      <color rgb="FF00B0F0"/>
      <name val="Arial Narrow"/>
      <family val="2"/>
    </font>
  </fonts>
  <fills count="26">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
      <patternFill patternType="solid">
        <fgColor rgb="FFFFFF9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C99FF"/>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7" fillId="0" borderId="0" applyFont="0" applyFill="0" applyBorder="0" applyAlignment="0" applyProtection="0"/>
  </cellStyleXfs>
  <cellXfs count="137">
    <xf numFmtId="0" fontId="0" fillId="0" borderId="0" xfId="0"/>
    <xf numFmtId="0" fontId="1" fillId="0" borderId="0" xfId="1" applyAlignment="1">
      <alignment vertical="center" wrapText="1"/>
    </xf>
    <xf numFmtId="0" fontId="1" fillId="0" borderId="0" xfId="1" applyAlignment="1">
      <alignment horizontal="center" vertical="center" wrapText="1"/>
    </xf>
    <xf numFmtId="0" fontId="1" fillId="2" borderId="1" xfId="1" applyFill="1" applyBorder="1" applyAlignment="1">
      <alignment vertical="center" wrapText="1"/>
    </xf>
    <xf numFmtId="0" fontId="2" fillId="2" borderId="1" xfId="1" applyFont="1" applyFill="1" applyBorder="1" applyAlignment="1">
      <alignment horizontal="center" vertical="center" wrapText="1"/>
    </xf>
    <xf numFmtId="0" fontId="1" fillId="3" borderId="1" xfId="1" applyFill="1" applyBorder="1" applyAlignment="1">
      <alignment vertical="center" wrapText="1"/>
    </xf>
    <xf numFmtId="0" fontId="1" fillId="4" borderId="1" xfId="1" applyFill="1" applyBorder="1" applyAlignment="1">
      <alignment vertical="center" wrapText="1"/>
    </xf>
    <xf numFmtId="0" fontId="2" fillId="4" borderId="1" xfId="1" applyFont="1" applyFill="1" applyBorder="1" applyAlignment="1">
      <alignment horizontal="center" vertical="center" wrapText="1"/>
    </xf>
    <xf numFmtId="0" fontId="1" fillId="5" borderId="1" xfId="1" applyFill="1" applyBorder="1" applyAlignment="1">
      <alignment vertical="center" wrapText="1"/>
    </xf>
    <xf numFmtId="0" fontId="1" fillId="6" borderId="1" xfId="1" applyFill="1" applyBorder="1" applyAlignment="1">
      <alignment vertical="center" wrapText="1"/>
    </xf>
    <xf numFmtId="0" fontId="2" fillId="6" borderId="1" xfId="1" applyFont="1" applyFill="1" applyBorder="1" applyAlignment="1">
      <alignment horizontal="center" vertical="center" wrapText="1"/>
    </xf>
    <xf numFmtId="0" fontId="1" fillId="7" borderId="1" xfId="1" applyFill="1" applyBorder="1" applyAlignment="1">
      <alignment vertical="center" wrapText="1"/>
    </xf>
    <xf numFmtId="0" fontId="1" fillId="8" borderId="1" xfId="1" applyFill="1" applyBorder="1" applyAlignment="1">
      <alignment vertical="center" wrapText="1"/>
    </xf>
    <xf numFmtId="0" fontId="1" fillId="9" borderId="1" xfId="1" applyFill="1" applyBorder="1" applyAlignment="1">
      <alignment vertical="center" wrapText="1"/>
    </xf>
    <xf numFmtId="0" fontId="2" fillId="9" borderId="1" xfId="1" applyFont="1" applyFill="1" applyBorder="1" applyAlignment="1">
      <alignment horizontal="center" vertical="center" wrapText="1"/>
    </xf>
    <xf numFmtId="0" fontId="1" fillId="10" borderId="1" xfId="1" applyFill="1" applyBorder="1" applyAlignment="1">
      <alignment vertical="center" wrapText="1"/>
    </xf>
    <xf numFmtId="0" fontId="2" fillId="10" borderId="1" xfId="1" applyFont="1" applyFill="1" applyBorder="1" applyAlignment="1">
      <alignment horizontal="center" vertical="center" wrapText="1"/>
    </xf>
    <xf numFmtId="0" fontId="1" fillId="11" borderId="1" xfId="1" applyFill="1" applyBorder="1" applyAlignment="1">
      <alignment vertical="center" wrapText="1"/>
    </xf>
    <xf numFmtId="0" fontId="2" fillId="13" borderId="1" xfId="1" applyFont="1" applyFill="1" applyBorder="1" applyAlignment="1">
      <alignment horizontal="center" vertical="center" wrapText="1"/>
    </xf>
    <xf numFmtId="0" fontId="3" fillId="12" borderId="1" xfId="1" applyFont="1" applyFill="1" applyBorder="1" applyAlignment="1">
      <alignment horizontal="center" vertical="center" wrapText="1"/>
    </xf>
    <xf numFmtId="0" fontId="4" fillId="0" borderId="1" xfId="1" applyFont="1" applyBorder="1" applyAlignment="1">
      <alignment vertical="center" wrapText="1"/>
    </xf>
    <xf numFmtId="0" fontId="4" fillId="0" borderId="1" xfId="1" applyFont="1" applyFill="1" applyBorder="1" applyAlignment="1">
      <alignment vertical="center" wrapText="1"/>
    </xf>
    <xf numFmtId="0" fontId="4" fillId="0" borderId="0" xfId="1" applyFont="1" applyAlignment="1">
      <alignment horizontal="center" vertical="center" wrapText="1"/>
    </xf>
    <xf numFmtId="0" fontId="4" fillId="0" borderId="0" xfId="1" applyFont="1" applyAlignment="1">
      <alignment vertical="center" wrapText="1"/>
    </xf>
    <xf numFmtId="0" fontId="3" fillId="13" borderId="1" xfId="1" applyFont="1" applyFill="1" applyBorder="1" applyAlignment="1">
      <alignment horizontal="center" vertical="center" wrapText="1"/>
    </xf>
    <xf numFmtId="0" fontId="4" fillId="11" borderId="1" xfId="1" applyFont="1" applyFill="1" applyBorder="1" applyAlignment="1">
      <alignment vertical="center" wrapText="1"/>
    </xf>
    <xf numFmtId="0" fontId="4" fillId="10" borderId="1" xfId="1" applyFont="1" applyFill="1" applyBorder="1" applyAlignment="1">
      <alignment vertical="center" wrapText="1"/>
    </xf>
    <xf numFmtId="0" fontId="3" fillId="10" borderId="1" xfId="1" applyFont="1" applyFill="1" applyBorder="1" applyAlignment="1">
      <alignment horizontal="center" vertical="center" wrapText="1"/>
    </xf>
    <xf numFmtId="0" fontId="5" fillId="0" borderId="1" xfId="0" applyFont="1" applyBorder="1" applyAlignment="1">
      <alignment vertical="center" wrapText="1"/>
    </xf>
    <xf numFmtId="0" fontId="4" fillId="8" borderId="1" xfId="1" applyFont="1" applyFill="1" applyBorder="1" applyAlignment="1">
      <alignment vertical="center" wrapText="1"/>
    </xf>
    <xf numFmtId="0" fontId="4" fillId="9" borderId="1" xfId="1" applyFont="1" applyFill="1" applyBorder="1" applyAlignment="1">
      <alignment vertical="center" wrapText="1"/>
    </xf>
    <xf numFmtId="0" fontId="3" fillId="9" borderId="1" xfId="1" applyFont="1" applyFill="1" applyBorder="1" applyAlignment="1">
      <alignment horizontal="center" vertical="center" wrapText="1"/>
    </xf>
    <xf numFmtId="0" fontId="4" fillId="7" borderId="1" xfId="1" applyFont="1" applyFill="1" applyBorder="1" applyAlignment="1">
      <alignment vertical="center" wrapText="1"/>
    </xf>
    <xf numFmtId="0" fontId="4" fillId="6" borderId="1" xfId="1" applyFont="1" applyFill="1" applyBorder="1" applyAlignment="1">
      <alignment vertical="center" wrapText="1"/>
    </xf>
    <xf numFmtId="0" fontId="3" fillId="6" borderId="1" xfId="1" applyFont="1" applyFill="1" applyBorder="1" applyAlignment="1">
      <alignment horizontal="center" vertical="center" wrapText="1"/>
    </xf>
    <xf numFmtId="0" fontId="4" fillId="5" borderId="1" xfId="1" applyFont="1" applyFill="1" applyBorder="1" applyAlignment="1">
      <alignment vertical="center" wrapText="1"/>
    </xf>
    <xf numFmtId="0" fontId="4" fillId="4" borderId="1" xfId="1" applyFont="1" applyFill="1" applyBorder="1" applyAlignment="1">
      <alignment vertical="center" wrapText="1"/>
    </xf>
    <xf numFmtId="0" fontId="3" fillId="4" borderId="1" xfId="1" applyFont="1" applyFill="1" applyBorder="1" applyAlignment="1">
      <alignment horizontal="center" vertical="center" wrapText="1"/>
    </xf>
    <xf numFmtId="0" fontId="5" fillId="0" borderId="1" xfId="0" applyFont="1" applyFill="1" applyBorder="1" applyAlignment="1">
      <alignment vertical="center" wrapText="1"/>
    </xf>
    <xf numFmtId="0" fontId="4" fillId="3" borderId="1" xfId="1" applyFont="1" applyFill="1" applyBorder="1" applyAlignment="1">
      <alignment vertical="center" wrapText="1"/>
    </xf>
    <xf numFmtId="0" fontId="4" fillId="2" borderId="1" xfId="1" applyFont="1" applyFill="1" applyBorder="1" applyAlignment="1">
      <alignment vertical="center" wrapText="1"/>
    </xf>
    <xf numFmtId="0" fontId="3" fillId="2" borderId="1" xfId="1" applyFont="1" applyFill="1" applyBorder="1" applyAlignment="1">
      <alignment horizontal="center" vertical="center" wrapText="1"/>
    </xf>
    <xf numFmtId="0" fontId="5" fillId="14" borderId="1" xfId="0" applyFont="1" applyFill="1" applyBorder="1" applyAlignment="1">
      <alignment vertical="center" wrapText="1"/>
    </xf>
    <xf numFmtId="0" fontId="3" fillId="15" borderId="1" xfId="1" applyFont="1" applyFill="1" applyBorder="1" applyAlignment="1">
      <alignment horizontal="center" vertical="center" wrapText="1"/>
    </xf>
    <xf numFmtId="0" fontId="3" fillId="16" borderId="1" xfId="1" applyFont="1" applyFill="1" applyBorder="1" applyAlignment="1">
      <alignment horizontal="center" vertical="center" wrapText="1"/>
    </xf>
    <xf numFmtId="0" fontId="3" fillId="16" borderId="2" xfId="1" applyFont="1" applyFill="1" applyBorder="1" applyAlignment="1">
      <alignment horizontal="center" vertical="center" wrapText="1"/>
    </xf>
    <xf numFmtId="0" fontId="3" fillId="17" borderId="1" xfId="1" applyFont="1" applyFill="1" applyBorder="1" applyAlignment="1">
      <alignment horizontal="center" vertical="center" wrapText="1"/>
    </xf>
    <xf numFmtId="0" fontId="4" fillId="18" borderId="1" xfId="1" applyFont="1" applyFill="1" applyBorder="1" applyAlignment="1">
      <alignment vertical="center" wrapText="1"/>
    </xf>
    <xf numFmtId="0" fontId="2" fillId="0" borderId="1" xfId="1" applyFont="1" applyBorder="1" applyAlignment="1">
      <alignment horizontal="center" vertical="center" wrapText="1"/>
    </xf>
    <xf numFmtId="0" fontId="1" fillId="0" borderId="1" xfId="1" applyBorder="1" applyAlignment="1">
      <alignment vertical="center" wrapText="1"/>
    </xf>
    <xf numFmtId="0" fontId="2" fillId="12" borderId="1" xfId="1" applyFont="1" applyFill="1" applyBorder="1" applyAlignment="1">
      <alignment horizontal="center" vertical="center" wrapText="1"/>
    </xf>
    <xf numFmtId="0" fontId="2" fillId="19" borderId="1" xfId="1" applyFont="1" applyFill="1" applyBorder="1" applyAlignment="1">
      <alignment horizontal="center" vertical="center" wrapText="1"/>
    </xf>
    <xf numFmtId="0" fontId="3" fillId="19" borderId="1" xfId="1" applyFont="1" applyFill="1" applyBorder="1" applyAlignment="1">
      <alignment horizontal="center" vertical="center" wrapText="1"/>
    </xf>
    <xf numFmtId="0" fontId="4" fillId="2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3" fillId="5"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6" fillId="0" borderId="0" xfId="0" applyFont="1" applyAlignment="1">
      <alignment vertical="center" wrapText="1"/>
    </xf>
    <xf numFmtId="0" fontId="6" fillId="5" borderId="1" xfId="0" applyFont="1" applyFill="1" applyBorder="1" applyAlignment="1">
      <alignment vertical="center" wrapText="1"/>
    </xf>
    <xf numFmtId="0" fontId="6" fillId="16" borderId="1" xfId="0" applyFont="1" applyFill="1" applyBorder="1" applyAlignment="1">
      <alignment vertical="center" wrapText="1"/>
    </xf>
    <xf numFmtId="0" fontId="6" fillId="21" borderId="1" xfId="0" applyFont="1" applyFill="1" applyBorder="1" applyAlignment="1">
      <alignment vertical="center" wrapText="1"/>
    </xf>
    <xf numFmtId="0" fontId="6" fillId="19" borderId="1" xfId="0" applyFont="1" applyFill="1" applyBorder="1" applyAlignment="1">
      <alignment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8" fillId="22" borderId="1"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17" borderId="1" xfId="0" applyFont="1" applyFill="1" applyBorder="1" applyAlignment="1">
      <alignment horizontal="right" vertical="center" wrapText="1"/>
    </xf>
    <xf numFmtId="0" fontId="10" fillId="17" borderId="1" xfId="0" applyFont="1" applyFill="1" applyBorder="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center" vertical="center" wrapText="1"/>
    </xf>
    <xf numFmtId="0" fontId="3" fillId="0" borderId="0" xfId="1" applyFont="1" applyAlignment="1">
      <alignment horizontal="center" vertical="center" wrapText="1"/>
    </xf>
    <xf numFmtId="0" fontId="0" fillId="0" borderId="0" xfId="0" applyAlignment="1">
      <alignment vertical="center" wrapText="1"/>
    </xf>
    <xf numFmtId="0" fontId="0" fillId="24" borderId="1" xfId="0" applyFill="1" applyBorder="1" applyAlignment="1">
      <alignment vertical="center" wrapText="1"/>
    </xf>
    <xf numFmtId="0" fontId="0" fillId="0" borderId="1" xfId="0" applyFont="1" applyFill="1" applyBorder="1" applyAlignment="1">
      <alignment vertical="center" wrapText="1"/>
    </xf>
    <xf numFmtId="0" fontId="0" fillId="0" borderId="1" xfId="0" quotePrefix="1" applyBorder="1" applyAlignment="1">
      <alignment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14" fillId="12" borderId="1" xfId="1" applyFont="1" applyFill="1" applyBorder="1" applyAlignment="1">
      <alignment horizontal="center" vertical="center" wrapText="1"/>
    </xf>
    <xf numFmtId="0" fontId="14" fillId="13" borderId="1" xfId="1" applyFont="1" applyFill="1" applyBorder="1" applyAlignment="1">
      <alignment horizontal="center" vertical="center" wrapText="1"/>
    </xf>
    <xf numFmtId="0" fontId="14" fillId="19" borderId="1" xfId="1" applyFont="1" applyFill="1" applyBorder="1" applyAlignment="1">
      <alignment horizontal="center" vertical="center" wrapText="1"/>
    </xf>
    <xf numFmtId="0" fontId="13" fillId="11" borderId="1" xfId="1" applyFont="1" applyFill="1" applyBorder="1" applyAlignment="1">
      <alignment vertical="center" wrapText="1"/>
    </xf>
    <xf numFmtId="0" fontId="13" fillId="10" borderId="1" xfId="1" applyFont="1" applyFill="1" applyBorder="1" applyAlignment="1">
      <alignment vertical="center" wrapText="1"/>
    </xf>
    <xf numFmtId="0" fontId="14" fillId="10" borderId="1" xfId="1" applyFont="1" applyFill="1" applyBorder="1" applyAlignment="1">
      <alignment horizontal="center" vertical="center" wrapText="1"/>
    </xf>
    <xf numFmtId="0" fontId="6" fillId="0" borderId="1" xfId="0" applyFont="1" applyFill="1" applyBorder="1" applyAlignment="1">
      <alignment vertical="center" wrapText="1"/>
    </xf>
    <xf numFmtId="0" fontId="13" fillId="8" borderId="1" xfId="1" applyFont="1" applyFill="1" applyBorder="1" applyAlignment="1">
      <alignment vertical="center" wrapText="1"/>
    </xf>
    <xf numFmtId="0" fontId="13" fillId="9" borderId="1" xfId="1" applyFont="1" applyFill="1" applyBorder="1" applyAlignment="1">
      <alignment vertical="center" wrapText="1"/>
    </xf>
    <xf numFmtId="0" fontId="14" fillId="9" borderId="1" xfId="1" applyFont="1" applyFill="1" applyBorder="1" applyAlignment="1">
      <alignment horizontal="center" vertical="center" wrapText="1"/>
    </xf>
    <xf numFmtId="0" fontId="13" fillId="7" borderId="1" xfId="1" applyFont="1" applyFill="1" applyBorder="1" applyAlignment="1">
      <alignment vertical="center" wrapText="1"/>
    </xf>
    <xf numFmtId="0" fontId="13" fillId="6" borderId="1" xfId="1" applyFont="1" applyFill="1" applyBorder="1" applyAlignment="1">
      <alignment vertical="center" wrapText="1"/>
    </xf>
    <xf numFmtId="0" fontId="14" fillId="6" borderId="1" xfId="1" applyFont="1" applyFill="1" applyBorder="1" applyAlignment="1">
      <alignment horizontal="center" vertical="center" wrapText="1"/>
    </xf>
    <xf numFmtId="0" fontId="13" fillId="5" borderId="1" xfId="1" applyFont="1" applyFill="1" applyBorder="1" applyAlignment="1">
      <alignment vertical="center" wrapText="1"/>
    </xf>
    <xf numFmtId="0" fontId="13" fillId="4" borderId="1" xfId="1" applyFont="1" applyFill="1" applyBorder="1" applyAlignment="1">
      <alignment vertical="center" wrapText="1"/>
    </xf>
    <xf numFmtId="3" fontId="14" fillId="4" borderId="1" xfId="1" applyNumberFormat="1" applyFont="1" applyFill="1" applyBorder="1" applyAlignment="1">
      <alignment horizontal="center" vertical="center" wrapText="1"/>
    </xf>
    <xf numFmtId="0" fontId="14" fillId="4" borderId="1" xfId="1" applyFont="1" applyFill="1" applyBorder="1" applyAlignment="1">
      <alignment horizontal="center" vertical="center" wrapText="1"/>
    </xf>
    <xf numFmtId="0" fontId="13" fillId="3" borderId="1" xfId="1" applyFont="1" applyFill="1" applyBorder="1" applyAlignment="1">
      <alignment vertical="center" wrapText="1"/>
    </xf>
    <xf numFmtId="0" fontId="13" fillId="2" borderId="1" xfId="1" applyFont="1" applyFill="1" applyBorder="1" applyAlignment="1">
      <alignment vertical="center" wrapText="1"/>
    </xf>
    <xf numFmtId="0" fontId="14" fillId="2" borderId="1" xfId="1" applyFont="1" applyFill="1" applyBorder="1" applyAlignment="1">
      <alignment horizontal="center" vertical="center" wrapText="1"/>
    </xf>
    <xf numFmtId="0" fontId="0" fillId="0" borderId="1" xfId="0" applyFont="1" applyBorder="1" applyAlignment="1">
      <alignment vertical="center" wrapText="1"/>
    </xf>
    <xf numFmtId="0" fontId="6" fillId="0" borderId="1" xfId="0" applyFont="1" applyBorder="1" applyAlignment="1">
      <alignment horizontal="center" vertical="center" wrapText="1"/>
    </xf>
    <xf numFmtId="0" fontId="6" fillId="23" borderId="1" xfId="0" applyFont="1" applyFill="1" applyBorder="1" applyAlignment="1">
      <alignment horizontal="left" vertical="center" wrapText="1"/>
    </xf>
    <xf numFmtId="0" fontId="9" fillId="16" borderId="2"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21" borderId="2" xfId="0" applyFont="1" applyFill="1" applyBorder="1" applyAlignment="1">
      <alignment horizontal="center" vertical="center" wrapText="1"/>
    </xf>
    <xf numFmtId="0" fontId="9" fillId="21" borderId="4" xfId="0" applyFont="1" applyFill="1" applyBorder="1" applyAlignment="1">
      <alignment horizontal="center" vertical="center" wrapText="1"/>
    </xf>
    <xf numFmtId="0" fontId="9" fillId="21" borderId="3"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22" borderId="1" xfId="0" applyFont="1" applyFill="1" applyBorder="1" applyAlignment="1">
      <alignment horizontal="center" vertical="center" wrapText="1"/>
    </xf>
    <xf numFmtId="0" fontId="0" fillId="14" borderId="1" xfId="0" applyFill="1" applyBorder="1" applyAlignment="1">
      <alignment horizontal="justify" vertical="center" wrapText="1"/>
    </xf>
    <xf numFmtId="0" fontId="6" fillId="0" borderId="1" xfId="0" applyFont="1" applyBorder="1" applyAlignment="1">
      <alignment vertical="center" wrapText="1"/>
    </xf>
    <xf numFmtId="0" fontId="15" fillId="24" borderId="1" xfId="0" applyFont="1" applyFill="1" applyBorder="1" applyAlignment="1">
      <alignment horizontal="center" vertical="center" wrapText="1"/>
    </xf>
    <xf numFmtId="0" fontId="16" fillId="24" borderId="1" xfId="0" applyFont="1" applyFill="1" applyBorder="1" applyAlignment="1">
      <alignment horizontal="center" vertical="center" wrapText="1"/>
    </xf>
    <xf numFmtId="0" fontId="6" fillId="25" borderId="1" xfId="0" applyFont="1" applyFill="1" applyBorder="1" applyAlignment="1">
      <alignment horizontal="center" vertical="center" wrapText="1"/>
    </xf>
    <xf numFmtId="0" fontId="4" fillId="0" borderId="0" xfId="1" applyFont="1" applyBorder="1" applyAlignment="1">
      <alignment vertical="center" wrapText="1"/>
    </xf>
    <xf numFmtId="164" fontId="6" fillId="0" borderId="1" xfId="2" applyNumberFormat="1" applyFont="1" applyFill="1" applyBorder="1" applyAlignment="1">
      <alignment horizontal="center" vertical="center" wrapText="1"/>
    </xf>
    <xf numFmtId="0" fontId="8" fillId="17" borderId="1" xfId="0" applyFont="1" applyFill="1" applyBorder="1" applyAlignment="1">
      <alignment horizontal="center" vertical="center" wrapText="1"/>
    </xf>
    <xf numFmtId="0" fontId="15" fillId="5" borderId="1" xfId="0" applyFont="1" applyFill="1" applyBorder="1" applyAlignment="1">
      <alignment vertical="center" wrapText="1"/>
    </xf>
    <xf numFmtId="0" fontId="15" fillId="0" borderId="1"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11" fillId="0" borderId="1" xfId="0" applyFont="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dc01\s.gestion\EVALUACION\Evaluaci&#243;n%20Independiente\Anexos\Correlaci&#243;n%20MECI%20-%20GP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lación MECI-GP1000"/>
      <sheetName val="Correlación GP1000-MECI"/>
      <sheetName val="Productos MECI"/>
    </sheetNames>
    <sheetDataSet>
      <sheetData sheetId="0"/>
      <sheetData sheetId="1"/>
      <sheetData sheetId="2">
        <row r="4">
          <cell r="C4" t="str">
            <v>1.1.1 Acuerdos, Compromisos o Protocolos Éticos</v>
          </cell>
        </row>
        <row r="5">
          <cell r="C5" t="str">
            <v>1.1.2 Desarrollo del Talento Humano</v>
          </cell>
        </row>
        <row r="6">
          <cell r="C6" t="str">
            <v>1.1.3 Estilo de Dirección</v>
          </cell>
        </row>
        <row r="7">
          <cell r="C7" t="str">
            <v>1.2.1 Planes y Programas</v>
          </cell>
        </row>
        <row r="8">
          <cell r="C8" t="str">
            <v>1.2.2 Modelo de Operación por Procesos</v>
          </cell>
        </row>
        <row r="9">
          <cell r="C9" t="str">
            <v>1.2.3 Estructura Organizacional</v>
          </cell>
        </row>
        <row r="10">
          <cell r="C10" t="str">
            <v>1.3.1 Contexto Estrategico</v>
          </cell>
        </row>
        <row r="11">
          <cell r="C11" t="str">
            <v>1.3.2 Identificación de Riesgos</v>
          </cell>
        </row>
        <row r="12">
          <cell r="C12" t="str">
            <v>1.3.3 Analisis de Riesgos</v>
          </cell>
        </row>
        <row r="13">
          <cell r="C13" t="str">
            <v>1.3.4 Valoración de Riesgos</v>
          </cell>
        </row>
        <row r="14">
          <cell r="C14" t="str">
            <v>1.3.5 Politicas de administración de riesgos</v>
          </cell>
        </row>
        <row r="15">
          <cell r="C15" t="str">
            <v>2.1.1 Politicas de operación</v>
          </cell>
        </row>
        <row r="16">
          <cell r="C16" t="str">
            <v>2.1.2 Procedimientos</v>
          </cell>
        </row>
        <row r="17">
          <cell r="C17" t="str">
            <v>2.1.3 Controles</v>
          </cell>
        </row>
        <row r="18">
          <cell r="C18" t="str">
            <v>2.1.4 Indicadores</v>
          </cell>
        </row>
        <row r="19">
          <cell r="C19" t="str">
            <v>2.1.5 Manual de operación</v>
          </cell>
        </row>
        <row r="20">
          <cell r="C20" t="str">
            <v>2.2.1 Información primaria</v>
          </cell>
        </row>
        <row r="21">
          <cell r="C21" t="str">
            <v>2.2.2 Información secundaria</v>
          </cell>
        </row>
        <row r="22">
          <cell r="C22" t="str">
            <v>2.2.3 Sistemas de información</v>
          </cell>
        </row>
        <row r="23">
          <cell r="C23" t="str">
            <v>2.3.1 Comunicación organizacional</v>
          </cell>
        </row>
        <row r="24">
          <cell r="C24" t="str">
            <v>2.3.2 Comunicación informativa</v>
          </cell>
        </row>
        <row r="25">
          <cell r="C25" t="str">
            <v>2.3.3 Medios de comunicación</v>
          </cell>
        </row>
        <row r="26">
          <cell r="C26" t="str">
            <v>3.1.1 Autoevaluación del control</v>
          </cell>
        </row>
        <row r="27">
          <cell r="C27" t="str">
            <v>3.1.2 Autoevaluación de gestión</v>
          </cell>
        </row>
        <row r="28">
          <cell r="C28" t="str">
            <v>3.2.1 Evaluación del SCI</v>
          </cell>
        </row>
        <row r="29">
          <cell r="C29" t="str">
            <v>3.2.2 Auditoria Interna</v>
          </cell>
        </row>
        <row r="30">
          <cell r="C30" t="str">
            <v>3.3.1 Plan Mejoramiento Institucional</v>
          </cell>
        </row>
        <row r="31">
          <cell r="C31" t="str">
            <v>3.3.2 Plan Mejoramiento Funcional</v>
          </cell>
        </row>
        <row r="32">
          <cell r="C32" t="str">
            <v>3.3.3 Plan Mejoramiento Individual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workbookViewId="0">
      <selection activeCell="B1" sqref="B1:K1"/>
    </sheetView>
  </sheetViews>
  <sheetFormatPr baseColWidth="10" defaultRowHeight="16.5" x14ac:dyDescent="0.25"/>
  <cols>
    <col min="1" max="1" width="3" style="61" customWidth="1"/>
    <col min="2" max="2" width="17" style="61" customWidth="1"/>
    <col min="3" max="3" width="40.42578125" style="61" customWidth="1"/>
    <col min="4" max="4" width="15.42578125" style="66" customWidth="1"/>
    <col min="5" max="7" width="15.42578125" style="61" customWidth="1"/>
    <col min="8" max="8" width="12.5703125" style="61" customWidth="1"/>
    <col min="9" max="9" width="14.85546875" style="61" customWidth="1"/>
    <col min="10" max="10" width="12.28515625" style="61" customWidth="1"/>
    <col min="11" max="11" width="42.42578125" style="61" customWidth="1"/>
    <col min="12" max="16384" width="11.42578125" style="61"/>
  </cols>
  <sheetData>
    <row r="1" spans="2:11" ht="20.25" x14ac:dyDescent="0.25">
      <c r="B1" s="136" t="s">
        <v>623</v>
      </c>
      <c r="C1" s="136"/>
      <c r="D1" s="136"/>
      <c r="E1" s="136"/>
      <c r="F1" s="136"/>
      <c r="G1" s="136"/>
      <c r="H1" s="136"/>
      <c r="I1" s="136"/>
      <c r="J1" s="136"/>
      <c r="K1" s="136"/>
    </row>
    <row r="2" spans="2:11" x14ac:dyDescent="0.25">
      <c r="B2" s="130" t="s">
        <v>658</v>
      </c>
      <c r="C2" s="130"/>
      <c r="D2" s="130"/>
      <c r="E2" s="130"/>
      <c r="F2" s="130"/>
      <c r="G2" s="130"/>
      <c r="H2" s="130"/>
      <c r="I2" s="130"/>
      <c r="J2" s="130"/>
      <c r="K2" s="130"/>
    </row>
    <row r="3" spans="2:11" x14ac:dyDescent="0.25">
      <c r="B3" s="133" t="s">
        <v>659</v>
      </c>
      <c r="C3" s="134"/>
      <c r="D3" s="134"/>
      <c r="E3" s="134"/>
      <c r="F3" s="134"/>
      <c r="G3" s="134"/>
      <c r="H3" s="134"/>
      <c r="I3" s="134"/>
      <c r="J3" s="134"/>
      <c r="K3" s="135"/>
    </row>
    <row r="4" spans="2:11" x14ac:dyDescent="0.25">
      <c r="D4" s="61"/>
    </row>
    <row r="5" spans="2:11" x14ac:dyDescent="0.25">
      <c r="D5" s="122" t="s">
        <v>376</v>
      </c>
      <c r="E5" s="122"/>
      <c r="F5" s="122"/>
      <c r="G5" s="122"/>
    </row>
    <row r="6" spans="2:11" ht="49.5" x14ac:dyDescent="0.25">
      <c r="B6" s="60" t="s">
        <v>372</v>
      </c>
      <c r="C6" s="69" t="s">
        <v>377</v>
      </c>
      <c r="D6" s="68" t="s">
        <v>351</v>
      </c>
      <c r="E6" s="68" t="s">
        <v>352</v>
      </c>
      <c r="F6" s="68" t="s">
        <v>353</v>
      </c>
      <c r="G6" s="68" t="s">
        <v>354</v>
      </c>
      <c r="H6" s="70" t="s">
        <v>371</v>
      </c>
      <c r="I6" s="60" t="s">
        <v>378</v>
      </c>
      <c r="J6" s="60" t="s">
        <v>369</v>
      </c>
      <c r="K6" s="60" t="s">
        <v>375</v>
      </c>
    </row>
    <row r="7" spans="2:11" x14ac:dyDescent="0.25">
      <c r="B7" s="62" t="s">
        <v>356</v>
      </c>
      <c r="C7" s="62" t="s">
        <v>622</v>
      </c>
      <c r="D7" s="67"/>
      <c r="E7" s="67">
        <v>12</v>
      </c>
      <c r="F7" s="127">
        <v>11</v>
      </c>
      <c r="G7" s="67"/>
      <c r="H7" s="67">
        <f>SUM(D7:G7)</f>
        <v>23</v>
      </c>
      <c r="I7" s="129">
        <f>H7/$J$7</f>
        <v>0.27710843373493976</v>
      </c>
      <c r="J7" s="119">
        <f>SUM(D7:G12)</f>
        <v>83</v>
      </c>
      <c r="K7" s="118" t="s">
        <v>657</v>
      </c>
    </row>
    <row r="8" spans="2:11" x14ac:dyDescent="0.25">
      <c r="B8" s="62" t="s">
        <v>356</v>
      </c>
      <c r="C8" s="62" t="s">
        <v>624</v>
      </c>
      <c r="D8" s="67"/>
      <c r="E8" s="67">
        <v>15</v>
      </c>
      <c r="F8" s="67">
        <v>2</v>
      </c>
      <c r="G8" s="67"/>
      <c r="H8" s="67">
        <f>SUM(D8:G8)</f>
        <v>17</v>
      </c>
      <c r="I8" s="129">
        <f>H8/$J$7</f>
        <v>0.20481927710843373</v>
      </c>
      <c r="J8" s="120"/>
      <c r="K8" s="118"/>
    </row>
    <row r="9" spans="2:11" x14ac:dyDescent="0.25">
      <c r="B9" s="62" t="s">
        <v>356</v>
      </c>
      <c r="C9" s="131" t="s">
        <v>652</v>
      </c>
      <c r="D9" s="67">
        <v>14</v>
      </c>
      <c r="E9" s="67"/>
      <c r="F9" s="67"/>
      <c r="G9" s="67"/>
      <c r="H9" s="67">
        <f>SUM(D9:G9)</f>
        <v>14</v>
      </c>
      <c r="I9" s="129">
        <f>H9/$J$7</f>
        <v>0.16867469879518071</v>
      </c>
      <c r="J9" s="120"/>
      <c r="K9" s="118"/>
    </row>
    <row r="10" spans="2:11" x14ac:dyDescent="0.25">
      <c r="B10" s="62" t="s">
        <v>356</v>
      </c>
      <c r="C10" s="131" t="s">
        <v>653</v>
      </c>
      <c r="D10" s="67"/>
      <c r="E10" s="67">
        <v>11</v>
      </c>
      <c r="F10" s="67"/>
      <c r="G10" s="67"/>
      <c r="H10" s="67">
        <f>SUM(D10:G10)</f>
        <v>11</v>
      </c>
      <c r="I10" s="129">
        <f>H10/$J$7</f>
        <v>0.13253012048192772</v>
      </c>
      <c r="J10" s="120"/>
      <c r="K10" s="118"/>
    </row>
    <row r="11" spans="2:11" x14ac:dyDescent="0.25">
      <c r="B11" s="62" t="s">
        <v>356</v>
      </c>
      <c r="C11" s="131" t="s">
        <v>654</v>
      </c>
      <c r="D11" s="67">
        <v>10</v>
      </c>
      <c r="E11" s="67"/>
      <c r="F11" s="67"/>
      <c r="G11" s="67"/>
      <c r="H11" s="67">
        <f>SUM(D11:G11)</f>
        <v>10</v>
      </c>
      <c r="I11" s="129">
        <f>H11/$J$7</f>
        <v>0.12048192771084337</v>
      </c>
      <c r="J11" s="120"/>
      <c r="K11" s="118"/>
    </row>
    <row r="12" spans="2:11" x14ac:dyDescent="0.25">
      <c r="B12" s="62" t="s">
        <v>356</v>
      </c>
      <c r="C12" s="62" t="s">
        <v>355</v>
      </c>
      <c r="D12" s="67"/>
      <c r="E12" s="67">
        <v>8</v>
      </c>
      <c r="F12" s="67"/>
      <c r="G12" s="67"/>
      <c r="H12" s="67">
        <f>SUM(D12:G12)</f>
        <v>8</v>
      </c>
      <c r="I12" s="129">
        <f>H12/$J$7</f>
        <v>9.6385542168674704E-2</v>
      </c>
      <c r="J12" s="121"/>
      <c r="K12" s="118"/>
    </row>
    <row r="13" spans="2:11" x14ac:dyDescent="0.25">
      <c r="B13" s="63" t="s">
        <v>357</v>
      </c>
      <c r="C13" s="63" t="s">
        <v>359</v>
      </c>
      <c r="D13" s="67"/>
      <c r="E13" s="67">
        <v>17</v>
      </c>
      <c r="F13" s="67"/>
      <c r="G13" s="67"/>
      <c r="H13" s="67">
        <f>SUM(D13:G13)</f>
        <v>17</v>
      </c>
      <c r="I13" s="129">
        <f>H13/$J$13</f>
        <v>0.20987654320987653</v>
      </c>
      <c r="J13" s="106">
        <f>SUM(D13:G19)</f>
        <v>81</v>
      </c>
      <c r="K13" s="118" t="s">
        <v>660</v>
      </c>
    </row>
    <row r="14" spans="2:11" x14ac:dyDescent="0.25">
      <c r="B14" s="63" t="s">
        <v>357</v>
      </c>
      <c r="C14" s="63" t="s">
        <v>621</v>
      </c>
      <c r="D14" s="67"/>
      <c r="E14" s="67">
        <v>14</v>
      </c>
      <c r="F14" s="126" t="s">
        <v>195</v>
      </c>
      <c r="G14" s="67"/>
      <c r="H14" s="67">
        <f>SUM(D14:G14)</f>
        <v>14</v>
      </c>
      <c r="I14" s="129">
        <f>H14/$J$13</f>
        <v>0.1728395061728395</v>
      </c>
      <c r="J14" s="107"/>
      <c r="K14" s="118"/>
    </row>
    <row r="15" spans="2:11" x14ac:dyDescent="0.25">
      <c r="B15" s="63" t="s">
        <v>357</v>
      </c>
      <c r="C15" s="63" t="s">
        <v>373</v>
      </c>
      <c r="D15" s="67"/>
      <c r="E15" s="67">
        <v>12</v>
      </c>
      <c r="F15" s="67"/>
      <c r="G15" s="67"/>
      <c r="H15" s="67">
        <f>SUM(D15:G15)</f>
        <v>12</v>
      </c>
      <c r="I15" s="129">
        <f>H15/$J$13</f>
        <v>0.14814814814814814</v>
      </c>
      <c r="J15" s="107"/>
      <c r="K15" s="118"/>
    </row>
    <row r="16" spans="2:11" x14ac:dyDescent="0.25">
      <c r="B16" s="63" t="s">
        <v>357</v>
      </c>
      <c r="C16" s="63" t="s">
        <v>358</v>
      </c>
      <c r="D16" s="67"/>
      <c r="E16" s="67">
        <v>12</v>
      </c>
      <c r="F16" s="67"/>
      <c r="G16" s="67"/>
      <c r="H16" s="67">
        <f>SUM(D16:G16)</f>
        <v>12</v>
      </c>
      <c r="I16" s="129">
        <f>H16/$J$13</f>
        <v>0.14814814814814814</v>
      </c>
      <c r="J16" s="107"/>
      <c r="K16" s="118"/>
    </row>
    <row r="17" spans="2:11" x14ac:dyDescent="0.25">
      <c r="B17" s="63" t="s">
        <v>357</v>
      </c>
      <c r="C17" s="63" t="s">
        <v>360</v>
      </c>
      <c r="D17" s="67"/>
      <c r="E17" s="67">
        <v>10</v>
      </c>
      <c r="F17" s="67"/>
      <c r="G17" s="67"/>
      <c r="H17" s="67">
        <f>SUM(D17:G17)</f>
        <v>10</v>
      </c>
      <c r="I17" s="129">
        <f>H17/$J$13</f>
        <v>0.12345679012345678</v>
      </c>
      <c r="J17" s="107"/>
      <c r="K17" s="118"/>
    </row>
    <row r="18" spans="2:11" x14ac:dyDescent="0.25">
      <c r="B18" s="63" t="s">
        <v>357</v>
      </c>
      <c r="C18" s="63" t="s">
        <v>361</v>
      </c>
      <c r="D18" s="67"/>
      <c r="E18" s="67">
        <v>8</v>
      </c>
      <c r="F18" s="67"/>
      <c r="G18" s="67"/>
      <c r="H18" s="67">
        <f>SUM(D18:G18)</f>
        <v>8</v>
      </c>
      <c r="I18" s="129">
        <f>H18/$J$13</f>
        <v>9.8765432098765427E-2</v>
      </c>
      <c r="J18" s="107"/>
      <c r="K18" s="118"/>
    </row>
    <row r="19" spans="2:11" x14ac:dyDescent="0.25">
      <c r="B19" s="63" t="s">
        <v>357</v>
      </c>
      <c r="C19" s="63" t="s">
        <v>374</v>
      </c>
      <c r="D19" s="104"/>
      <c r="E19" s="125">
        <v>8</v>
      </c>
      <c r="F19" s="71"/>
      <c r="G19" s="71"/>
      <c r="H19" s="67">
        <f>SUM(D19:G19)</f>
        <v>8</v>
      </c>
      <c r="I19" s="129">
        <f>H19/$J$13</f>
        <v>9.8765432098765427E-2</v>
      </c>
      <c r="J19" s="108"/>
      <c r="K19" s="118"/>
    </row>
    <row r="20" spans="2:11" x14ac:dyDescent="0.25">
      <c r="B20" s="64" t="s">
        <v>362</v>
      </c>
      <c r="C20" s="64" t="s">
        <v>364</v>
      </c>
      <c r="D20" s="67"/>
      <c r="E20" s="67">
        <v>14</v>
      </c>
      <c r="F20" s="67"/>
      <c r="G20" s="67"/>
      <c r="H20" s="67">
        <f>SUM(D20:G20)</f>
        <v>14</v>
      </c>
      <c r="I20" s="129">
        <f>H20/$J$20</f>
        <v>0.2857142857142857</v>
      </c>
      <c r="J20" s="109">
        <f>SUM(D20:G25)</f>
        <v>49</v>
      </c>
      <c r="K20" s="118" t="s">
        <v>655</v>
      </c>
    </row>
    <row r="21" spans="2:11" x14ac:dyDescent="0.25">
      <c r="B21" s="64" t="s">
        <v>362</v>
      </c>
      <c r="C21" s="64" t="s">
        <v>619</v>
      </c>
      <c r="D21" s="67"/>
      <c r="E21" s="67">
        <v>14</v>
      </c>
      <c r="F21" s="132">
        <v>0</v>
      </c>
      <c r="G21" s="67"/>
      <c r="H21" s="67">
        <f>SUM(D21:G21)</f>
        <v>14</v>
      </c>
      <c r="I21" s="129">
        <f>H21/$J$20</f>
        <v>0.2857142857142857</v>
      </c>
      <c r="J21" s="110"/>
      <c r="K21" s="118"/>
    </row>
    <row r="22" spans="2:11" x14ac:dyDescent="0.25">
      <c r="B22" s="64" t="s">
        <v>362</v>
      </c>
      <c r="C22" s="64" t="s">
        <v>620</v>
      </c>
      <c r="D22" s="67"/>
      <c r="E22" s="67">
        <v>8</v>
      </c>
      <c r="F22" s="67">
        <v>5</v>
      </c>
      <c r="G22" s="67"/>
      <c r="H22" s="67">
        <f>SUM(D22:G22)</f>
        <v>13</v>
      </c>
      <c r="I22" s="129">
        <f>H22/$J$20</f>
        <v>0.26530612244897961</v>
      </c>
      <c r="J22" s="110"/>
      <c r="K22" s="118"/>
    </row>
    <row r="23" spans="2:11" x14ac:dyDescent="0.25">
      <c r="B23" s="64" t="s">
        <v>362</v>
      </c>
      <c r="C23" s="64" t="s">
        <v>363</v>
      </c>
      <c r="D23" s="67"/>
      <c r="E23" s="67">
        <v>4</v>
      </c>
      <c r="F23" s="67"/>
      <c r="G23" s="67"/>
      <c r="H23" s="67">
        <f>SUM(D23:G23)</f>
        <v>4</v>
      </c>
      <c r="I23" s="129">
        <f>H23/$J$20</f>
        <v>8.1632653061224483E-2</v>
      </c>
      <c r="J23" s="110"/>
      <c r="K23" s="118"/>
    </row>
    <row r="24" spans="2:11" x14ac:dyDescent="0.25">
      <c r="B24" s="64" t="s">
        <v>362</v>
      </c>
      <c r="C24" s="64" t="s">
        <v>625</v>
      </c>
      <c r="D24" s="67"/>
      <c r="E24" s="67">
        <v>1</v>
      </c>
      <c r="F24" s="67">
        <v>1</v>
      </c>
      <c r="G24" s="67"/>
      <c r="H24" s="67">
        <f>SUM(D24:G24)</f>
        <v>2</v>
      </c>
      <c r="I24" s="129">
        <f>H24/$J$20</f>
        <v>4.0816326530612242E-2</v>
      </c>
      <c r="J24" s="110"/>
      <c r="K24" s="118"/>
    </row>
    <row r="25" spans="2:11" x14ac:dyDescent="0.25">
      <c r="B25" s="64" t="s">
        <v>362</v>
      </c>
      <c r="C25" s="64" t="s">
        <v>618</v>
      </c>
      <c r="D25" s="67"/>
      <c r="E25" s="67">
        <v>2</v>
      </c>
      <c r="F25" s="126" t="s">
        <v>195</v>
      </c>
      <c r="G25" s="67"/>
      <c r="H25" s="67">
        <f>SUM(D25:G25)</f>
        <v>2</v>
      </c>
      <c r="I25" s="129">
        <f>H25/$J$20</f>
        <v>4.0816326530612242E-2</v>
      </c>
      <c r="J25" s="111"/>
      <c r="K25" s="118"/>
    </row>
    <row r="26" spans="2:11" x14ac:dyDescent="0.25">
      <c r="B26" s="65" t="s">
        <v>365</v>
      </c>
      <c r="C26" s="65" t="s">
        <v>366</v>
      </c>
      <c r="D26" s="67"/>
      <c r="E26" s="67">
        <v>15</v>
      </c>
      <c r="F26" s="67"/>
      <c r="G26" s="67"/>
      <c r="H26" s="67">
        <f>SUM(D26:G26)</f>
        <v>15</v>
      </c>
      <c r="I26" s="129">
        <f>H26/$J$26</f>
        <v>0.57692307692307687</v>
      </c>
      <c r="J26" s="112">
        <f>SUM(D26:G28)</f>
        <v>26</v>
      </c>
      <c r="K26" s="115" t="s">
        <v>656</v>
      </c>
    </row>
    <row r="27" spans="2:11" x14ac:dyDescent="0.25">
      <c r="B27" s="65" t="s">
        <v>365</v>
      </c>
      <c r="C27" s="65" t="s">
        <v>368</v>
      </c>
      <c r="D27" s="67"/>
      <c r="E27" s="67"/>
      <c r="F27" s="67"/>
      <c r="G27" s="67">
        <v>7</v>
      </c>
      <c r="H27" s="67">
        <f>SUM(D27:G27)</f>
        <v>7</v>
      </c>
      <c r="I27" s="129">
        <f>H27/$J$26</f>
        <v>0.26923076923076922</v>
      </c>
      <c r="J27" s="113"/>
      <c r="K27" s="116"/>
    </row>
    <row r="28" spans="2:11" x14ac:dyDescent="0.25">
      <c r="B28" s="65" t="s">
        <v>365</v>
      </c>
      <c r="C28" s="65" t="s">
        <v>367</v>
      </c>
      <c r="D28" s="67"/>
      <c r="E28" s="67">
        <v>4</v>
      </c>
      <c r="F28" s="67"/>
      <c r="G28" s="67"/>
      <c r="H28" s="67">
        <f>SUM(D28:G28)</f>
        <v>4</v>
      </c>
      <c r="I28" s="129">
        <f>H28/$J$26</f>
        <v>0.15384615384615385</v>
      </c>
      <c r="J28" s="114"/>
      <c r="K28" s="117"/>
    </row>
    <row r="29" spans="2:11" ht="18" x14ac:dyDescent="0.25">
      <c r="C29" s="72" t="s">
        <v>370</v>
      </c>
      <c r="D29" s="60">
        <f>SUM(D7:D28)</f>
        <v>24</v>
      </c>
      <c r="E29" s="60">
        <f>SUM(E7:E28)</f>
        <v>189</v>
      </c>
      <c r="F29" s="60">
        <f t="shared" ref="F29:G29" si="0">SUM(F7:F28)</f>
        <v>19</v>
      </c>
      <c r="G29" s="60">
        <f t="shared" si="0"/>
        <v>7</v>
      </c>
      <c r="H29" s="60">
        <f>SUM(H7:H28)</f>
        <v>239</v>
      </c>
      <c r="I29" s="60"/>
      <c r="J29" s="73">
        <f>SUM(J7:J28)</f>
        <v>239</v>
      </c>
    </row>
    <row r="31" spans="2:11" x14ac:dyDescent="0.25">
      <c r="C31" s="105" t="s">
        <v>379</v>
      </c>
      <c r="D31" s="105"/>
      <c r="E31" s="105"/>
      <c r="F31" s="105"/>
      <c r="G31" s="105"/>
      <c r="H31" s="105"/>
      <c r="I31" s="105"/>
      <c r="J31" s="105"/>
    </row>
    <row r="32" spans="2:11" x14ac:dyDescent="0.25">
      <c r="C32" s="105"/>
      <c r="D32" s="105"/>
      <c r="E32" s="105"/>
      <c r="F32" s="105"/>
      <c r="G32" s="105"/>
      <c r="H32" s="105"/>
      <c r="I32" s="105"/>
      <c r="J32" s="105"/>
    </row>
    <row r="33" spans="3:10" x14ac:dyDescent="0.25">
      <c r="C33" s="105"/>
      <c r="D33" s="105"/>
      <c r="E33" s="105"/>
      <c r="F33" s="105"/>
      <c r="G33" s="105"/>
      <c r="H33" s="105"/>
      <c r="I33" s="105"/>
      <c r="J33" s="105"/>
    </row>
    <row r="34" spans="3:10" x14ac:dyDescent="0.25">
      <c r="C34" s="105"/>
      <c r="D34" s="105"/>
      <c r="E34" s="105"/>
      <c r="F34" s="105"/>
      <c r="G34" s="105"/>
      <c r="H34" s="105"/>
      <c r="I34" s="105"/>
      <c r="J34" s="105"/>
    </row>
    <row r="35" spans="3:10" x14ac:dyDescent="0.25">
      <c r="C35" s="105"/>
      <c r="D35" s="105"/>
      <c r="E35" s="105"/>
      <c r="F35" s="105"/>
      <c r="G35" s="105"/>
      <c r="H35" s="105"/>
      <c r="I35" s="105"/>
      <c r="J35" s="105"/>
    </row>
    <row r="36" spans="3:10" x14ac:dyDescent="0.25">
      <c r="C36" s="105"/>
      <c r="D36" s="105"/>
      <c r="E36" s="105"/>
      <c r="F36" s="105"/>
      <c r="G36" s="105"/>
      <c r="H36" s="105"/>
      <c r="I36" s="105"/>
      <c r="J36" s="105"/>
    </row>
    <row r="37" spans="3:10" x14ac:dyDescent="0.25">
      <c r="C37" s="105"/>
      <c r="D37" s="105"/>
      <c r="E37" s="105"/>
      <c r="F37" s="105"/>
      <c r="G37" s="105"/>
      <c r="H37" s="105"/>
      <c r="I37" s="105"/>
      <c r="J37" s="105"/>
    </row>
  </sheetData>
  <sortState ref="B6:I11">
    <sortCondition descending="1" ref="I6:I11"/>
  </sortState>
  <mergeCells count="13">
    <mergeCell ref="B1:K1"/>
    <mergeCell ref="B2:K2"/>
    <mergeCell ref="K7:K12"/>
    <mergeCell ref="K13:K19"/>
    <mergeCell ref="K20:K25"/>
    <mergeCell ref="J7:J12"/>
    <mergeCell ref="D5:G5"/>
    <mergeCell ref="B3:K3"/>
    <mergeCell ref="C31:J37"/>
    <mergeCell ref="J13:J19"/>
    <mergeCell ref="J20:J25"/>
    <mergeCell ref="J26:J28"/>
    <mergeCell ref="K26:K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25"/>
  <sheetViews>
    <sheetView workbookViewId="0">
      <selection activeCell="A2" sqref="A2"/>
    </sheetView>
  </sheetViews>
  <sheetFormatPr baseColWidth="10" defaultRowHeight="15.75" x14ac:dyDescent="0.25"/>
  <cols>
    <col min="1" max="1" width="19" style="23" customWidth="1"/>
    <col min="2" max="2" width="32.42578125" style="23" customWidth="1"/>
    <col min="3" max="3" width="4.5703125" style="22" bestFit="1" customWidth="1"/>
    <col min="4" max="4" width="30" style="23" customWidth="1"/>
    <col min="5" max="5" width="26.140625" style="23" customWidth="1"/>
    <col min="6" max="6" width="24.42578125" style="23" customWidth="1"/>
    <col min="7" max="7" width="24.85546875" style="23" customWidth="1"/>
    <col min="8" max="8" width="22.42578125" style="23" bestFit="1" customWidth="1"/>
    <col min="9" max="9" width="17.7109375" style="23" bestFit="1" customWidth="1"/>
    <col min="10" max="10" width="3" style="22" bestFit="1" customWidth="1"/>
    <col min="11" max="11" width="39.7109375" style="23" customWidth="1"/>
    <col min="12" max="12" width="30.85546875" style="23" customWidth="1"/>
    <col min="13" max="255" width="11.42578125" style="23"/>
    <col min="256" max="256" width="19" style="23" customWidth="1"/>
    <col min="257" max="257" width="37.5703125" style="23" customWidth="1"/>
    <col min="258" max="258" width="4.5703125" style="23" bestFit="1" customWidth="1"/>
    <col min="259" max="259" width="35.85546875" style="23" customWidth="1"/>
    <col min="260" max="260" width="33.42578125" style="23" bestFit="1" customWidth="1"/>
    <col min="261" max="261" width="24.42578125" style="23" customWidth="1"/>
    <col min="262" max="262" width="24.28515625" style="23" customWidth="1"/>
    <col min="263" max="263" width="23" style="23" customWidth="1"/>
    <col min="264" max="264" width="29.5703125" style="23" customWidth="1"/>
    <col min="265" max="265" width="17.7109375" style="23" bestFit="1" customWidth="1"/>
    <col min="266" max="266" width="3" style="23" bestFit="1" customWidth="1"/>
    <col min="267" max="267" width="39.7109375" style="23" customWidth="1"/>
    <col min="268" max="268" width="30.85546875" style="23" customWidth="1"/>
    <col min="269" max="511" width="11.42578125" style="23"/>
    <col min="512" max="512" width="19" style="23" customWidth="1"/>
    <col min="513" max="513" width="37.5703125" style="23" customWidth="1"/>
    <col min="514" max="514" width="4.5703125" style="23" bestFit="1" customWidth="1"/>
    <col min="515" max="515" width="35.85546875" style="23" customWidth="1"/>
    <col min="516" max="516" width="33.42578125" style="23" bestFit="1" customWidth="1"/>
    <col min="517" max="517" width="24.42578125" style="23" customWidth="1"/>
    <col min="518" max="518" width="24.28515625" style="23" customWidth="1"/>
    <col min="519" max="519" width="23" style="23" customWidth="1"/>
    <col min="520" max="520" width="29.5703125" style="23" customWidth="1"/>
    <col min="521" max="521" width="17.7109375" style="23" bestFit="1" customWidth="1"/>
    <col min="522" max="522" width="3" style="23" bestFit="1" customWidth="1"/>
    <col min="523" max="523" width="39.7109375" style="23" customWidth="1"/>
    <col min="524" max="524" width="30.85546875" style="23" customWidth="1"/>
    <col min="525" max="767" width="11.42578125" style="23"/>
    <col min="768" max="768" width="19" style="23" customWidth="1"/>
    <col min="769" max="769" width="37.5703125" style="23" customWidth="1"/>
    <col min="770" max="770" width="4.5703125" style="23" bestFit="1" customWidth="1"/>
    <col min="771" max="771" width="35.85546875" style="23" customWidth="1"/>
    <col min="772" max="772" width="33.42578125" style="23" bestFit="1" customWidth="1"/>
    <col min="773" max="773" width="24.42578125" style="23" customWidth="1"/>
    <col min="774" max="774" width="24.28515625" style="23" customWidth="1"/>
    <col min="775" max="775" width="23" style="23" customWidth="1"/>
    <col min="776" max="776" width="29.5703125" style="23" customWidth="1"/>
    <col min="777" max="777" width="17.7109375" style="23" bestFit="1" customWidth="1"/>
    <col min="778" max="778" width="3" style="23" bestFit="1" customWidth="1"/>
    <col min="779" max="779" width="39.7109375" style="23" customWidth="1"/>
    <col min="780" max="780" width="30.85546875" style="23" customWidth="1"/>
    <col min="781" max="1023" width="11.42578125" style="23"/>
    <col min="1024" max="1024" width="19" style="23" customWidth="1"/>
    <col min="1025" max="1025" width="37.5703125" style="23" customWidth="1"/>
    <col min="1026" max="1026" width="4.5703125" style="23" bestFit="1" customWidth="1"/>
    <col min="1027" max="1027" width="35.85546875" style="23" customWidth="1"/>
    <col min="1028" max="1028" width="33.42578125" style="23" bestFit="1" customWidth="1"/>
    <col min="1029" max="1029" width="24.42578125" style="23" customWidth="1"/>
    <col min="1030" max="1030" width="24.28515625" style="23" customWidth="1"/>
    <col min="1031" max="1031" width="23" style="23" customWidth="1"/>
    <col min="1032" max="1032" width="29.5703125" style="23" customWidth="1"/>
    <col min="1033" max="1033" width="17.7109375" style="23" bestFit="1" customWidth="1"/>
    <col min="1034" max="1034" width="3" style="23" bestFit="1" customWidth="1"/>
    <col min="1035" max="1035" width="39.7109375" style="23" customWidth="1"/>
    <col min="1036" max="1036" width="30.85546875" style="23" customWidth="1"/>
    <col min="1037" max="1279" width="11.42578125" style="23"/>
    <col min="1280" max="1280" width="19" style="23" customWidth="1"/>
    <col min="1281" max="1281" width="37.5703125" style="23" customWidth="1"/>
    <col min="1282" max="1282" width="4.5703125" style="23" bestFit="1" customWidth="1"/>
    <col min="1283" max="1283" width="35.85546875" style="23" customWidth="1"/>
    <col min="1284" max="1284" width="33.42578125" style="23" bestFit="1" customWidth="1"/>
    <col min="1285" max="1285" width="24.42578125" style="23" customWidth="1"/>
    <col min="1286" max="1286" width="24.28515625" style="23" customWidth="1"/>
    <col min="1287" max="1287" width="23" style="23" customWidth="1"/>
    <col min="1288" max="1288" width="29.5703125" style="23" customWidth="1"/>
    <col min="1289" max="1289" width="17.7109375" style="23" bestFit="1" customWidth="1"/>
    <col min="1290" max="1290" width="3" style="23" bestFit="1" customWidth="1"/>
    <col min="1291" max="1291" width="39.7109375" style="23" customWidth="1"/>
    <col min="1292" max="1292" width="30.85546875" style="23" customWidth="1"/>
    <col min="1293" max="1535" width="11.42578125" style="23"/>
    <col min="1536" max="1536" width="19" style="23" customWidth="1"/>
    <col min="1537" max="1537" width="37.5703125" style="23" customWidth="1"/>
    <col min="1538" max="1538" width="4.5703125" style="23" bestFit="1" customWidth="1"/>
    <col min="1539" max="1539" width="35.85546875" style="23" customWidth="1"/>
    <col min="1540" max="1540" width="33.42578125" style="23" bestFit="1" customWidth="1"/>
    <col min="1541" max="1541" width="24.42578125" style="23" customWidth="1"/>
    <col min="1542" max="1542" width="24.28515625" style="23" customWidth="1"/>
    <col min="1543" max="1543" width="23" style="23" customWidth="1"/>
    <col min="1544" max="1544" width="29.5703125" style="23" customWidth="1"/>
    <col min="1545" max="1545" width="17.7109375" style="23" bestFit="1" customWidth="1"/>
    <col min="1546" max="1546" width="3" style="23" bestFit="1" customWidth="1"/>
    <col min="1547" max="1547" width="39.7109375" style="23" customWidth="1"/>
    <col min="1548" max="1548" width="30.85546875" style="23" customWidth="1"/>
    <col min="1549" max="1791" width="11.42578125" style="23"/>
    <col min="1792" max="1792" width="19" style="23" customWidth="1"/>
    <col min="1793" max="1793" width="37.5703125" style="23" customWidth="1"/>
    <col min="1794" max="1794" width="4.5703125" style="23" bestFit="1" customWidth="1"/>
    <col min="1795" max="1795" width="35.85546875" style="23" customWidth="1"/>
    <col min="1796" max="1796" width="33.42578125" style="23" bestFit="1" customWidth="1"/>
    <col min="1797" max="1797" width="24.42578125" style="23" customWidth="1"/>
    <col min="1798" max="1798" width="24.28515625" style="23" customWidth="1"/>
    <col min="1799" max="1799" width="23" style="23" customWidth="1"/>
    <col min="1800" max="1800" width="29.5703125" style="23" customWidth="1"/>
    <col min="1801" max="1801" width="17.7109375" style="23" bestFit="1" customWidth="1"/>
    <col min="1802" max="1802" width="3" style="23" bestFit="1" customWidth="1"/>
    <col min="1803" max="1803" width="39.7109375" style="23" customWidth="1"/>
    <col min="1804" max="1804" width="30.85546875" style="23" customWidth="1"/>
    <col min="1805" max="2047" width="11.42578125" style="23"/>
    <col min="2048" max="2048" width="19" style="23" customWidth="1"/>
    <col min="2049" max="2049" width="37.5703125" style="23" customWidth="1"/>
    <col min="2050" max="2050" width="4.5703125" style="23" bestFit="1" customWidth="1"/>
    <col min="2051" max="2051" width="35.85546875" style="23" customWidth="1"/>
    <col min="2052" max="2052" width="33.42578125" style="23" bestFit="1" customWidth="1"/>
    <col min="2053" max="2053" width="24.42578125" style="23" customWidth="1"/>
    <col min="2054" max="2054" width="24.28515625" style="23" customWidth="1"/>
    <col min="2055" max="2055" width="23" style="23" customWidth="1"/>
    <col min="2056" max="2056" width="29.5703125" style="23" customWidth="1"/>
    <col min="2057" max="2057" width="17.7109375" style="23" bestFit="1" customWidth="1"/>
    <col min="2058" max="2058" width="3" style="23" bestFit="1" customWidth="1"/>
    <col min="2059" max="2059" width="39.7109375" style="23" customWidth="1"/>
    <col min="2060" max="2060" width="30.85546875" style="23" customWidth="1"/>
    <col min="2061" max="2303" width="11.42578125" style="23"/>
    <col min="2304" max="2304" width="19" style="23" customWidth="1"/>
    <col min="2305" max="2305" width="37.5703125" style="23" customWidth="1"/>
    <col min="2306" max="2306" width="4.5703125" style="23" bestFit="1" customWidth="1"/>
    <col min="2307" max="2307" width="35.85546875" style="23" customWidth="1"/>
    <col min="2308" max="2308" width="33.42578125" style="23" bestFit="1" customWidth="1"/>
    <col min="2309" max="2309" width="24.42578125" style="23" customWidth="1"/>
    <col min="2310" max="2310" width="24.28515625" style="23" customWidth="1"/>
    <col min="2311" max="2311" width="23" style="23" customWidth="1"/>
    <col min="2312" max="2312" width="29.5703125" style="23" customWidth="1"/>
    <col min="2313" max="2313" width="17.7109375" style="23" bestFit="1" customWidth="1"/>
    <col min="2314" max="2314" width="3" style="23" bestFit="1" customWidth="1"/>
    <col min="2315" max="2315" width="39.7109375" style="23" customWidth="1"/>
    <col min="2316" max="2316" width="30.85546875" style="23" customWidth="1"/>
    <col min="2317" max="2559" width="11.42578125" style="23"/>
    <col min="2560" max="2560" width="19" style="23" customWidth="1"/>
    <col min="2561" max="2561" width="37.5703125" style="23" customWidth="1"/>
    <col min="2562" max="2562" width="4.5703125" style="23" bestFit="1" customWidth="1"/>
    <col min="2563" max="2563" width="35.85546875" style="23" customWidth="1"/>
    <col min="2564" max="2564" width="33.42578125" style="23" bestFit="1" customWidth="1"/>
    <col min="2565" max="2565" width="24.42578125" style="23" customWidth="1"/>
    <col min="2566" max="2566" width="24.28515625" style="23" customWidth="1"/>
    <col min="2567" max="2567" width="23" style="23" customWidth="1"/>
    <col min="2568" max="2568" width="29.5703125" style="23" customWidth="1"/>
    <col min="2569" max="2569" width="17.7109375" style="23" bestFit="1" customWidth="1"/>
    <col min="2570" max="2570" width="3" style="23" bestFit="1" customWidth="1"/>
    <col min="2571" max="2571" width="39.7109375" style="23" customWidth="1"/>
    <col min="2572" max="2572" width="30.85546875" style="23" customWidth="1"/>
    <col min="2573" max="2815" width="11.42578125" style="23"/>
    <col min="2816" max="2816" width="19" style="23" customWidth="1"/>
    <col min="2817" max="2817" width="37.5703125" style="23" customWidth="1"/>
    <col min="2818" max="2818" width="4.5703125" style="23" bestFit="1" customWidth="1"/>
    <col min="2819" max="2819" width="35.85546875" style="23" customWidth="1"/>
    <col min="2820" max="2820" width="33.42578125" style="23" bestFit="1" customWidth="1"/>
    <col min="2821" max="2821" width="24.42578125" style="23" customWidth="1"/>
    <col min="2822" max="2822" width="24.28515625" style="23" customWidth="1"/>
    <col min="2823" max="2823" width="23" style="23" customWidth="1"/>
    <col min="2824" max="2824" width="29.5703125" style="23" customWidth="1"/>
    <col min="2825" max="2825" width="17.7109375" style="23" bestFit="1" customWidth="1"/>
    <col min="2826" max="2826" width="3" style="23" bestFit="1" customWidth="1"/>
    <col min="2827" max="2827" width="39.7109375" style="23" customWidth="1"/>
    <col min="2828" max="2828" width="30.85546875" style="23" customWidth="1"/>
    <col min="2829" max="3071" width="11.42578125" style="23"/>
    <col min="3072" max="3072" width="19" style="23" customWidth="1"/>
    <col min="3073" max="3073" width="37.5703125" style="23" customWidth="1"/>
    <col min="3074" max="3074" width="4.5703125" style="23" bestFit="1" customWidth="1"/>
    <col min="3075" max="3075" width="35.85546875" style="23" customWidth="1"/>
    <col min="3076" max="3076" width="33.42578125" style="23" bestFit="1" customWidth="1"/>
    <col min="3077" max="3077" width="24.42578125" style="23" customWidth="1"/>
    <col min="3078" max="3078" width="24.28515625" style="23" customWidth="1"/>
    <col min="3079" max="3079" width="23" style="23" customWidth="1"/>
    <col min="3080" max="3080" width="29.5703125" style="23" customWidth="1"/>
    <col min="3081" max="3081" width="17.7109375" style="23" bestFit="1" customWidth="1"/>
    <col min="3082" max="3082" width="3" style="23" bestFit="1" customWidth="1"/>
    <col min="3083" max="3083" width="39.7109375" style="23" customWidth="1"/>
    <col min="3084" max="3084" width="30.85546875" style="23" customWidth="1"/>
    <col min="3085" max="3327" width="11.42578125" style="23"/>
    <col min="3328" max="3328" width="19" style="23" customWidth="1"/>
    <col min="3329" max="3329" width="37.5703125" style="23" customWidth="1"/>
    <col min="3330" max="3330" width="4.5703125" style="23" bestFit="1" customWidth="1"/>
    <col min="3331" max="3331" width="35.85546875" style="23" customWidth="1"/>
    <col min="3332" max="3332" width="33.42578125" style="23" bestFit="1" customWidth="1"/>
    <col min="3333" max="3333" width="24.42578125" style="23" customWidth="1"/>
    <col min="3334" max="3334" width="24.28515625" style="23" customWidth="1"/>
    <col min="3335" max="3335" width="23" style="23" customWidth="1"/>
    <col min="3336" max="3336" width="29.5703125" style="23" customWidth="1"/>
    <col min="3337" max="3337" width="17.7109375" style="23" bestFit="1" customWidth="1"/>
    <col min="3338" max="3338" width="3" style="23" bestFit="1" customWidth="1"/>
    <col min="3339" max="3339" width="39.7109375" style="23" customWidth="1"/>
    <col min="3340" max="3340" width="30.85546875" style="23" customWidth="1"/>
    <col min="3341" max="3583" width="11.42578125" style="23"/>
    <col min="3584" max="3584" width="19" style="23" customWidth="1"/>
    <col min="3585" max="3585" width="37.5703125" style="23" customWidth="1"/>
    <col min="3586" max="3586" width="4.5703125" style="23" bestFit="1" customWidth="1"/>
    <col min="3587" max="3587" width="35.85546875" style="23" customWidth="1"/>
    <col min="3588" max="3588" width="33.42578125" style="23" bestFit="1" customWidth="1"/>
    <col min="3589" max="3589" width="24.42578125" style="23" customWidth="1"/>
    <col min="3590" max="3590" width="24.28515625" style="23" customWidth="1"/>
    <col min="3591" max="3591" width="23" style="23" customWidth="1"/>
    <col min="3592" max="3592" width="29.5703125" style="23" customWidth="1"/>
    <col min="3593" max="3593" width="17.7109375" style="23" bestFit="1" customWidth="1"/>
    <col min="3594" max="3594" width="3" style="23" bestFit="1" customWidth="1"/>
    <col min="3595" max="3595" width="39.7109375" style="23" customWidth="1"/>
    <col min="3596" max="3596" width="30.85546875" style="23" customWidth="1"/>
    <col min="3597" max="3839" width="11.42578125" style="23"/>
    <col min="3840" max="3840" width="19" style="23" customWidth="1"/>
    <col min="3841" max="3841" width="37.5703125" style="23" customWidth="1"/>
    <col min="3842" max="3842" width="4.5703125" style="23" bestFit="1" customWidth="1"/>
    <col min="3843" max="3843" width="35.85546875" style="23" customWidth="1"/>
    <col min="3844" max="3844" width="33.42578125" style="23" bestFit="1" customWidth="1"/>
    <col min="3845" max="3845" width="24.42578125" style="23" customWidth="1"/>
    <col min="3846" max="3846" width="24.28515625" style="23" customWidth="1"/>
    <col min="3847" max="3847" width="23" style="23" customWidth="1"/>
    <col min="3848" max="3848" width="29.5703125" style="23" customWidth="1"/>
    <col min="3849" max="3849" width="17.7109375" style="23" bestFit="1" customWidth="1"/>
    <col min="3850" max="3850" width="3" style="23" bestFit="1" customWidth="1"/>
    <col min="3851" max="3851" width="39.7109375" style="23" customWidth="1"/>
    <col min="3852" max="3852" width="30.85546875" style="23" customWidth="1"/>
    <col min="3853" max="4095" width="11.42578125" style="23"/>
    <col min="4096" max="4096" width="19" style="23" customWidth="1"/>
    <col min="4097" max="4097" width="37.5703125" style="23" customWidth="1"/>
    <col min="4098" max="4098" width="4.5703125" style="23" bestFit="1" customWidth="1"/>
    <col min="4099" max="4099" width="35.85546875" style="23" customWidth="1"/>
    <col min="4100" max="4100" width="33.42578125" style="23" bestFit="1" customWidth="1"/>
    <col min="4101" max="4101" width="24.42578125" style="23" customWidth="1"/>
    <col min="4102" max="4102" width="24.28515625" style="23" customWidth="1"/>
    <col min="4103" max="4103" width="23" style="23" customWidth="1"/>
    <col min="4104" max="4104" width="29.5703125" style="23" customWidth="1"/>
    <col min="4105" max="4105" width="17.7109375" style="23" bestFit="1" customWidth="1"/>
    <col min="4106" max="4106" width="3" style="23" bestFit="1" customWidth="1"/>
    <col min="4107" max="4107" width="39.7109375" style="23" customWidth="1"/>
    <col min="4108" max="4108" width="30.85546875" style="23" customWidth="1"/>
    <col min="4109" max="4351" width="11.42578125" style="23"/>
    <col min="4352" max="4352" width="19" style="23" customWidth="1"/>
    <col min="4353" max="4353" width="37.5703125" style="23" customWidth="1"/>
    <col min="4354" max="4354" width="4.5703125" style="23" bestFit="1" customWidth="1"/>
    <col min="4355" max="4355" width="35.85546875" style="23" customWidth="1"/>
    <col min="4356" max="4356" width="33.42578125" style="23" bestFit="1" customWidth="1"/>
    <col min="4357" max="4357" width="24.42578125" style="23" customWidth="1"/>
    <col min="4358" max="4358" width="24.28515625" style="23" customWidth="1"/>
    <col min="4359" max="4359" width="23" style="23" customWidth="1"/>
    <col min="4360" max="4360" width="29.5703125" style="23" customWidth="1"/>
    <col min="4361" max="4361" width="17.7109375" style="23" bestFit="1" customWidth="1"/>
    <col min="4362" max="4362" width="3" style="23" bestFit="1" customWidth="1"/>
    <col min="4363" max="4363" width="39.7109375" style="23" customWidth="1"/>
    <col min="4364" max="4364" width="30.85546875" style="23" customWidth="1"/>
    <col min="4365" max="4607" width="11.42578125" style="23"/>
    <col min="4608" max="4608" width="19" style="23" customWidth="1"/>
    <col min="4609" max="4609" width="37.5703125" style="23" customWidth="1"/>
    <col min="4610" max="4610" width="4.5703125" style="23" bestFit="1" customWidth="1"/>
    <col min="4611" max="4611" width="35.85546875" style="23" customWidth="1"/>
    <col min="4612" max="4612" width="33.42578125" style="23" bestFit="1" customWidth="1"/>
    <col min="4613" max="4613" width="24.42578125" style="23" customWidth="1"/>
    <col min="4614" max="4614" width="24.28515625" style="23" customWidth="1"/>
    <col min="4615" max="4615" width="23" style="23" customWidth="1"/>
    <col min="4616" max="4616" width="29.5703125" style="23" customWidth="1"/>
    <col min="4617" max="4617" width="17.7109375" style="23" bestFit="1" customWidth="1"/>
    <col min="4618" max="4618" width="3" style="23" bestFit="1" customWidth="1"/>
    <col min="4619" max="4619" width="39.7109375" style="23" customWidth="1"/>
    <col min="4620" max="4620" width="30.85546875" style="23" customWidth="1"/>
    <col min="4621" max="4863" width="11.42578125" style="23"/>
    <col min="4864" max="4864" width="19" style="23" customWidth="1"/>
    <col min="4865" max="4865" width="37.5703125" style="23" customWidth="1"/>
    <col min="4866" max="4866" width="4.5703125" style="23" bestFit="1" customWidth="1"/>
    <col min="4867" max="4867" width="35.85546875" style="23" customWidth="1"/>
    <col min="4868" max="4868" width="33.42578125" style="23" bestFit="1" customWidth="1"/>
    <col min="4869" max="4869" width="24.42578125" style="23" customWidth="1"/>
    <col min="4870" max="4870" width="24.28515625" style="23" customWidth="1"/>
    <col min="4871" max="4871" width="23" style="23" customWidth="1"/>
    <col min="4872" max="4872" width="29.5703125" style="23" customWidth="1"/>
    <col min="4873" max="4873" width="17.7109375" style="23" bestFit="1" customWidth="1"/>
    <col min="4874" max="4874" width="3" style="23" bestFit="1" customWidth="1"/>
    <col min="4875" max="4875" width="39.7109375" style="23" customWidth="1"/>
    <col min="4876" max="4876" width="30.85546875" style="23" customWidth="1"/>
    <col min="4877" max="5119" width="11.42578125" style="23"/>
    <col min="5120" max="5120" width="19" style="23" customWidth="1"/>
    <col min="5121" max="5121" width="37.5703125" style="23" customWidth="1"/>
    <col min="5122" max="5122" width="4.5703125" style="23" bestFit="1" customWidth="1"/>
    <col min="5123" max="5123" width="35.85546875" style="23" customWidth="1"/>
    <col min="5124" max="5124" width="33.42578125" style="23" bestFit="1" customWidth="1"/>
    <col min="5125" max="5125" width="24.42578125" style="23" customWidth="1"/>
    <col min="5126" max="5126" width="24.28515625" style="23" customWidth="1"/>
    <col min="5127" max="5127" width="23" style="23" customWidth="1"/>
    <col min="5128" max="5128" width="29.5703125" style="23" customWidth="1"/>
    <col min="5129" max="5129" width="17.7109375" style="23" bestFit="1" customWidth="1"/>
    <col min="5130" max="5130" width="3" style="23" bestFit="1" customWidth="1"/>
    <col min="5131" max="5131" width="39.7109375" style="23" customWidth="1"/>
    <col min="5132" max="5132" width="30.85546875" style="23" customWidth="1"/>
    <col min="5133" max="5375" width="11.42578125" style="23"/>
    <col min="5376" max="5376" width="19" style="23" customWidth="1"/>
    <col min="5377" max="5377" width="37.5703125" style="23" customWidth="1"/>
    <col min="5378" max="5378" width="4.5703125" style="23" bestFit="1" customWidth="1"/>
    <col min="5379" max="5379" width="35.85546875" style="23" customWidth="1"/>
    <col min="5380" max="5380" width="33.42578125" style="23" bestFit="1" customWidth="1"/>
    <col min="5381" max="5381" width="24.42578125" style="23" customWidth="1"/>
    <col min="5382" max="5382" width="24.28515625" style="23" customWidth="1"/>
    <col min="5383" max="5383" width="23" style="23" customWidth="1"/>
    <col min="5384" max="5384" width="29.5703125" style="23" customWidth="1"/>
    <col min="5385" max="5385" width="17.7109375" style="23" bestFit="1" customWidth="1"/>
    <col min="5386" max="5386" width="3" style="23" bestFit="1" customWidth="1"/>
    <col min="5387" max="5387" width="39.7109375" style="23" customWidth="1"/>
    <col min="5388" max="5388" width="30.85546875" style="23" customWidth="1"/>
    <col min="5389" max="5631" width="11.42578125" style="23"/>
    <col min="5632" max="5632" width="19" style="23" customWidth="1"/>
    <col min="5633" max="5633" width="37.5703125" style="23" customWidth="1"/>
    <col min="5634" max="5634" width="4.5703125" style="23" bestFit="1" customWidth="1"/>
    <col min="5635" max="5635" width="35.85546875" style="23" customWidth="1"/>
    <col min="5636" max="5636" width="33.42578125" style="23" bestFit="1" customWidth="1"/>
    <col min="5637" max="5637" width="24.42578125" style="23" customWidth="1"/>
    <col min="5638" max="5638" width="24.28515625" style="23" customWidth="1"/>
    <col min="5639" max="5639" width="23" style="23" customWidth="1"/>
    <col min="5640" max="5640" width="29.5703125" style="23" customWidth="1"/>
    <col min="5641" max="5641" width="17.7109375" style="23" bestFit="1" customWidth="1"/>
    <col min="5642" max="5642" width="3" style="23" bestFit="1" customWidth="1"/>
    <col min="5643" max="5643" width="39.7109375" style="23" customWidth="1"/>
    <col min="5644" max="5644" width="30.85546875" style="23" customWidth="1"/>
    <col min="5645" max="5887" width="11.42578125" style="23"/>
    <col min="5888" max="5888" width="19" style="23" customWidth="1"/>
    <col min="5889" max="5889" width="37.5703125" style="23" customWidth="1"/>
    <col min="5890" max="5890" width="4.5703125" style="23" bestFit="1" customWidth="1"/>
    <col min="5891" max="5891" width="35.85546875" style="23" customWidth="1"/>
    <col min="5892" max="5892" width="33.42578125" style="23" bestFit="1" customWidth="1"/>
    <col min="5893" max="5893" width="24.42578125" style="23" customWidth="1"/>
    <col min="5894" max="5894" width="24.28515625" style="23" customWidth="1"/>
    <col min="5895" max="5895" width="23" style="23" customWidth="1"/>
    <col min="5896" max="5896" width="29.5703125" style="23" customWidth="1"/>
    <col min="5897" max="5897" width="17.7109375" style="23" bestFit="1" customWidth="1"/>
    <col min="5898" max="5898" width="3" style="23" bestFit="1" customWidth="1"/>
    <col min="5899" max="5899" width="39.7109375" style="23" customWidth="1"/>
    <col min="5900" max="5900" width="30.85546875" style="23" customWidth="1"/>
    <col min="5901" max="6143" width="11.42578125" style="23"/>
    <col min="6144" max="6144" width="19" style="23" customWidth="1"/>
    <col min="6145" max="6145" width="37.5703125" style="23" customWidth="1"/>
    <col min="6146" max="6146" width="4.5703125" style="23" bestFit="1" customWidth="1"/>
    <col min="6147" max="6147" width="35.85546875" style="23" customWidth="1"/>
    <col min="6148" max="6148" width="33.42578125" style="23" bestFit="1" customWidth="1"/>
    <col min="6149" max="6149" width="24.42578125" style="23" customWidth="1"/>
    <col min="6150" max="6150" width="24.28515625" style="23" customWidth="1"/>
    <col min="6151" max="6151" width="23" style="23" customWidth="1"/>
    <col min="6152" max="6152" width="29.5703125" style="23" customWidth="1"/>
    <col min="6153" max="6153" width="17.7109375" style="23" bestFit="1" customWidth="1"/>
    <col min="6154" max="6154" width="3" style="23" bestFit="1" customWidth="1"/>
    <col min="6155" max="6155" width="39.7109375" style="23" customWidth="1"/>
    <col min="6156" max="6156" width="30.85546875" style="23" customWidth="1"/>
    <col min="6157" max="6399" width="11.42578125" style="23"/>
    <col min="6400" max="6400" width="19" style="23" customWidth="1"/>
    <col min="6401" max="6401" width="37.5703125" style="23" customWidth="1"/>
    <col min="6402" max="6402" width="4.5703125" style="23" bestFit="1" customWidth="1"/>
    <col min="6403" max="6403" width="35.85546875" style="23" customWidth="1"/>
    <col min="6404" max="6404" width="33.42578125" style="23" bestFit="1" customWidth="1"/>
    <col min="6405" max="6405" width="24.42578125" style="23" customWidth="1"/>
    <col min="6406" max="6406" width="24.28515625" style="23" customWidth="1"/>
    <col min="6407" max="6407" width="23" style="23" customWidth="1"/>
    <col min="6408" max="6408" width="29.5703125" style="23" customWidth="1"/>
    <col min="6409" max="6409" width="17.7109375" style="23" bestFit="1" customWidth="1"/>
    <col min="6410" max="6410" width="3" style="23" bestFit="1" customWidth="1"/>
    <col min="6411" max="6411" width="39.7109375" style="23" customWidth="1"/>
    <col min="6412" max="6412" width="30.85546875" style="23" customWidth="1"/>
    <col min="6413" max="6655" width="11.42578125" style="23"/>
    <col min="6656" max="6656" width="19" style="23" customWidth="1"/>
    <col min="6657" max="6657" width="37.5703125" style="23" customWidth="1"/>
    <col min="6658" max="6658" width="4.5703125" style="23" bestFit="1" customWidth="1"/>
    <col min="6659" max="6659" width="35.85546875" style="23" customWidth="1"/>
    <col min="6660" max="6660" width="33.42578125" style="23" bestFit="1" customWidth="1"/>
    <col min="6661" max="6661" width="24.42578125" style="23" customWidth="1"/>
    <col min="6662" max="6662" width="24.28515625" style="23" customWidth="1"/>
    <col min="6663" max="6663" width="23" style="23" customWidth="1"/>
    <col min="6664" max="6664" width="29.5703125" style="23" customWidth="1"/>
    <col min="6665" max="6665" width="17.7109375" style="23" bestFit="1" customWidth="1"/>
    <col min="6666" max="6666" width="3" style="23" bestFit="1" customWidth="1"/>
    <col min="6667" max="6667" width="39.7109375" style="23" customWidth="1"/>
    <col min="6668" max="6668" width="30.85546875" style="23" customWidth="1"/>
    <col min="6669" max="6911" width="11.42578125" style="23"/>
    <col min="6912" max="6912" width="19" style="23" customWidth="1"/>
    <col min="6913" max="6913" width="37.5703125" style="23" customWidth="1"/>
    <col min="6914" max="6914" width="4.5703125" style="23" bestFit="1" customWidth="1"/>
    <col min="6915" max="6915" width="35.85546875" style="23" customWidth="1"/>
    <col min="6916" max="6916" width="33.42578125" style="23" bestFit="1" customWidth="1"/>
    <col min="6917" max="6917" width="24.42578125" style="23" customWidth="1"/>
    <col min="6918" max="6918" width="24.28515625" style="23" customWidth="1"/>
    <col min="6919" max="6919" width="23" style="23" customWidth="1"/>
    <col min="6920" max="6920" width="29.5703125" style="23" customWidth="1"/>
    <col min="6921" max="6921" width="17.7109375" style="23" bestFit="1" customWidth="1"/>
    <col min="6922" max="6922" width="3" style="23" bestFit="1" customWidth="1"/>
    <col min="6923" max="6923" width="39.7109375" style="23" customWidth="1"/>
    <col min="6924" max="6924" width="30.85546875" style="23" customWidth="1"/>
    <col min="6925" max="7167" width="11.42578125" style="23"/>
    <col min="7168" max="7168" width="19" style="23" customWidth="1"/>
    <col min="7169" max="7169" width="37.5703125" style="23" customWidth="1"/>
    <col min="7170" max="7170" width="4.5703125" style="23" bestFit="1" customWidth="1"/>
    <col min="7171" max="7171" width="35.85546875" style="23" customWidth="1"/>
    <col min="7172" max="7172" width="33.42578125" style="23" bestFit="1" customWidth="1"/>
    <col min="7173" max="7173" width="24.42578125" style="23" customWidth="1"/>
    <col min="7174" max="7174" width="24.28515625" style="23" customWidth="1"/>
    <col min="7175" max="7175" width="23" style="23" customWidth="1"/>
    <col min="7176" max="7176" width="29.5703125" style="23" customWidth="1"/>
    <col min="7177" max="7177" width="17.7109375" style="23" bestFit="1" customWidth="1"/>
    <col min="7178" max="7178" width="3" style="23" bestFit="1" customWidth="1"/>
    <col min="7179" max="7179" width="39.7109375" style="23" customWidth="1"/>
    <col min="7180" max="7180" width="30.85546875" style="23" customWidth="1"/>
    <col min="7181" max="7423" width="11.42578125" style="23"/>
    <col min="7424" max="7424" width="19" style="23" customWidth="1"/>
    <col min="7425" max="7425" width="37.5703125" style="23" customWidth="1"/>
    <col min="7426" max="7426" width="4.5703125" style="23" bestFit="1" customWidth="1"/>
    <col min="7427" max="7427" width="35.85546875" style="23" customWidth="1"/>
    <col min="7428" max="7428" width="33.42578125" style="23" bestFit="1" customWidth="1"/>
    <col min="7429" max="7429" width="24.42578125" style="23" customWidth="1"/>
    <col min="7430" max="7430" width="24.28515625" style="23" customWidth="1"/>
    <col min="7431" max="7431" width="23" style="23" customWidth="1"/>
    <col min="7432" max="7432" width="29.5703125" style="23" customWidth="1"/>
    <col min="7433" max="7433" width="17.7109375" style="23" bestFit="1" customWidth="1"/>
    <col min="7434" max="7434" width="3" style="23" bestFit="1" customWidth="1"/>
    <col min="7435" max="7435" width="39.7109375" style="23" customWidth="1"/>
    <col min="7436" max="7436" width="30.85546875" style="23" customWidth="1"/>
    <col min="7437" max="7679" width="11.42578125" style="23"/>
    <col min="7680" max="7680" width="19" style="23" customWidth="1"/>
    <col min="7681" max="7681" width="37.5703125" style="23" customWidth="1"/>
    <col min="7682" max="7682" width="4.5703125" style="23" bestFit="1" customWidth="1"/>
    <col min="7683" max="7683" width="35.85546875" style="23" customWidth="1"/>
    <col min="7684" max="7684" width="33.42578125" style="23" bestFit="1" customWidth="1"/>
    <col min="7685" max="7685" width="24.42578125" style="23" customWidth="1"/>
    <col min="7686" max="7686" width="24.28515625" style="23" customWidth="1"/>
    <col min="7687" max="7687" width="23" style="23" customWidth="1"/>
    <col min="7688" max="7688" width="29.5703125" style="23" customWidth="1"/>
    <col min="7689" max="7689" width="17.7109375" style="23" bestFit="1" customWidth="1"/>
    <col min="7690" max="7690" width="3" style="23" bestFit="1" customWidth="1"/>
    <col min="7691" max="7691" width="39.7109375" style="23" customWidth="1"/>
    <col min="7692" max="7692" width="30.85546875" style="23" customWidth="1"/>
    <col min="7693" max="7935" width="11.42578125" style="23"/>
    <col min="7936" max="7936" width="19" style="23" customWidth="1"/>
    <col min="7937" max="7937" width="37.5703125" style="23" customWidth="1"/>
    <col min="7938" max="7938" width="4.5703125" style="23" bestFit="1" customWidth="1"/>
    <col min="7939" max="7939" width="35.85546875" style="23" customWidth="1"/>
    <col min="7940" max="7940" width="33.42578125" style="23" bestFit="1" customWidth="1"/>
    <col min="7941" max="7941" width="24.42578125" style="23" customWidth="1"/>
    <col min="7942" max="7942" width="24.28515625" style="23" customWidth="1"/>
    <col min="7943" max="7943" width="23" style="23" customWidth="1"/>
    <col min="7944" max="7944" width="29.5703125" style="23" customWidth="1"/>
    <col min="7945" max="7945" width="17.7109375" style="23" bestFit="1" customWidth="1"/>
    <col min="7946" max="7946" width="3" style="23" bestFit="1" customWidth="1"/>
    <col min="7947" max="7947" width="39.7109375" style="23" customWidth="1"/>
    <col min="7948" max="7948" width="30.85546875" style="23" customWidth="1"/>
    <col min="7949" max="8191" width="11.42578125" style="23"/>
    <col min="8192" max="8192" width="19" style="23" customWidth="1"/>
    <col min="8193" max="8193" width="37.5703125" style="23" customWidth="1"/>
    <col min="8194" max="8194" width="4.5703125" style="23" bestFit="1" customWidth="1"/>
    <col min="8195" max="8195" width="35.85546875" style="23" customWidth="1"/>
    <col min="8196" max="8196" width="33.42578125" style="23" bestFit="1" customWidth="1"/>
    <col min="8197" max="8197" width="24.42578125" style="23" customWidth="1"/>
    <col min="8198" max="8198" width="24.28515625" style="23" customWidth="1"/>
    <col min="8199" max="8199" width="23" style="23" customWidth="1"/>
    <col min="8200" max="8200" width="29.5703125" style="23" customWidth="1"/>
    <col min="8201" max="8201" width="17.7109375" style="23" bestFit="1" customWidth="1"/>
    <col min="8202" max="8202" width="3" style="23" bestFit="1" customWidth="1"/>
    <col min="8203" max="8203" width="39.7109375" style="23" customWidth="1"/>
    <col min="8204" max="8204" width="30.85546875" style="23" customWidth="1"/>
    <col min="8205" max="8447" width="11.42578125" style="23"/>
    <col min="8448" max="8448" width="19" style="23" customWidth="1"/>
    <col min="8449" max="8449" width="37.5703125" style="23" customWidth="1"/>
    <col min="8450" max="8450" width="4.5703125" style="23" bestFit="1" customWidth="1"/>
    <col min="8451" max="8451" width="35.85546875" style="23" customWidth="1"/>
    <col min="8452" max="8452" width="33.42578125" style="23" bestFit="1" customWidth="1"/>
    <col min="8453" max="8453" width="24.42578125" style="23" customWidth="1"/>
    <col min="8454" max="8454" width="24.28515625" style="23" customWidth="1"/>
    <col min="8455" max="8455" width="23" style="23" customWidth="1"/>
    <col min="8456" max="8456" width="29.5703125" style="23" customWidth="1"/>
    <col min="8457" max="8457" width="17.7109375" style="23" bestFit="1" customWidth="1"/>
    <col min="8458" max="8458" width="3" style="23" bestFit="1" customWidth="1"/>
    <col min="8459" max="8459" width="39.7109375" style="23" customWidth="1"/>
    <col min="8460" max="8460" width="30.85546875" style="23" customWidth="1"/>
    <col min="8461" max="8703" width="11.42578125" style="23"/>
    <col min="8704" max="8704" width="19" style="23" customWidth="1"/>
    <col min="8705" max="8705" width="37.5703125" style="23" customWidth="1"/>
    <col min="8706" max="8706" width="4.5703125" style="23" bestFit="1" customWidth="1"/>
    <col min="8707" max="8707" width="35.85546875" style="23" customWidth="1"/>
    <col min="8708" max="8708" width="33.42578125" style="23" bestFit="1" customWidth="1"/>
    <col min="8709" max="8709" width="24.42578125" style="23" customWidth="1"/>
    <col min="8710" max="8710" width="24.28515625" style="23" customWidth="1"/>
    <col min="8711" max="8711" width="23" style="23" customWidth="1"/>
    <col min="8712" max="8712" width="29.5703125" style="23" customWidth="1"/>
    <col min="8713" max="8713" width="17.7109375" style="23" bestFit="1" customWidth="1"/>
    <col min="8714" max="8714" width="3" style="23" bestFit="1" customWidth="1"/>
    <col min="8715" max="8715" width="39.7109375" style="23" customWidth="1"/>
    <col min="8716" max="8716" width="30.85546875" style="23" customWidth="1"/>
    <col min="8717" max="8959" width="11.42578125" style="23"/>
    <col min="8960" max="8960" width="19" style="23" customWidth="1"/>
    <col min="8961" max="8961" width="37.5703125" style="23" customWidth="1"/>
    <col min="8962" max="8962" width="4.5703125" style="23" bestFit="1" customWidth="1"/>
    <col min="8963" max="8963" width="35.85546875" style="23" customWidth="1"/>
    <col min="8964" max="8964" width="33.42578125" style="23" bestFit="1" customWidth="1"/>
    <col min="8965" max="8965" width="24.42578125" style="23" customWidth="1"/>
    <col min="8966" max="8966" width="24.28515625" style="23" customWidth="1"/>
    <col min="8967" max="8967" width="23" style="23" customWidth="1"/>
    <col min="8968" max="8968" width="29.5703125" style="23" customWidth="1"/>
    <col min="8969" max="8969" width="17.7109375" style="23" bestFit="1" customWidth="1"/>
    <col min="8970" max="8970" width="3" style="23" bestFit="1" customWidth="1"/>
    <col min="8971" max="8971" width="39.7109375" style="23" customWidth="1"/>
    <col min="8972" max="8972" width="30.85546875" style="23" customWidth="1"/>
    <col min="8973" max="9215" width="11.42578125" style="23"/>
    <col min="9216" max="9216" width="19" style="23" customWidth="1"/>
    <col min="9217" max="9217" width="37.5703125" style="23" customWidth="1"/>
    <col min="9218" max="9218" width="4.5703125" style="23" bestFit="1" customWidth="1"/>
    <col min="9219" max="9219" width="35.85546875" style="23" customWidth="1"/>
    <col min="9220" max="9220" width="33.42578125" style="23" bestFit="1" customWidth="1"/>
    <col min="9221" max="9221" width="24.42578125" style="23" customWidth="1"/>
    <col min="9222" max="9222" width="24.28515625" style="23" customWidth="1"/>
    <col min="9223" max="9223" width="23" style="23" customWidth="1"/>
    <col min="9224" max="9224" width="29.5703125" style="23" customWidth="1"/>
    <col min="9225" max="9225" width="17.7109375" style="23" bestFit="1" customWidth="1"/>
    <col min="9226" max="9226" width="3" style="23" bestFit="1" customWidth="1"/>
    <col min="9227" max="9227" width="39.7109375" style="23" customWidth="1"/>
    <col min="9228" max="9228" width="30.85546875" style="23" customWidth="1"/>
    <col min="9229" max="9471" width="11.42578125" style="23"/>
    <col min="9472" max="9472" width="19" style="23" customWidth="1"/>
    <col min="9473" max="9473" width="37.5703125" style="23" customWidth="1"/>
    <col min="9474" max="9474" width="4.5703125" style="23" bestFit="1" customWidth="1"/>
    <col min="9475" max="9475" width="35.85546875" style="23" customWidth="1"/>
    <col min="9476" max="9476" width="33.42578125" style="23" bestFit="1" customWidth="1"/>
    <col min="9477" max="9477" width="24.42578125" style="23" customWidth="1"/>
    <col min="9478" max="9478" width="24.28515625" style="23" customWidth="1"/>
    <col min="9479" max="9479" width="23" style="23" customWidth="1"/>
    <col min="9480" max="9480" width="29.5703125" style="23" customWidth="1"/>
    <col min="9481" max="9481" width="17.7109375" style="23" bestFit="1" customWidth="1"/>
    <col min="9482" max="9482" width="3" style="23" bestFit="1" customWidth="1"/>
    <col min="9483" max="9483" width="39.7109375" style="23" customWidth="1"/>
    <col min="9484" max="9484" width="30.85546875" style="23" customWidth="1"/>
    <col min="9485" max="9727" width="11.42578125" style="23"/>
    <col min="9728" max="9728" width="19" style="23" customWidth="1"/>
    <col min="9729" max="9729" width="37.5703125" style="23" customWidth="1"/>
    <col min="9730" max="9730" width="4.5703125" style="23" bestFit="1" customWidth="1"/>
    <col min="9731" max="9731" width="35.85546875" style="23" customWidth="1"/>
    <col min="9732" max="9732" width="33.42578125" style="23" bestFit="1" customWidth="1"/>
    <col min="9733" max="9733" width="24.42578125" style="23" customWidth="1"/>
    <col min="9734" max="9734" width="24.28515625" style="23" customWidth="1"/>
    <col min="9735" max="9735" width="23" style="23" customWidth="1"/>
    <col min="9736" max="9736" width="29.5703125" style="23" customWidth="1"/>
    <col min="9737" max="9737" width="17.7109375" style="23" bestFit="1" customWidth="1"/>
    <col min="9738" max="9738" width="3" style="23" bestFit="1" customWidth="1"/>
    <col min="9739" max="9739" width="39.7109375" style="23" customWidth="1"/>
    <col min="9740" max="9740" width="30.85546875" style="23" customWidth="1"/>
    <col min="9741" max="9983" width="11.42578125" style="23"/>
    <col min="9984" max="9984" width="19" style="23" customWidth="1"/>
    <col min="9985" max="9985" width="37.5703125" style="23" customWidth="1"/>
    <col min="9986" max="9986" width="4.5703125" style="23" bestFit="1" customWidth="1"/>
    <col min="9987" max="9987" width="35.85546875" style="23" customWidth="1"/>
    <col min="9988" max="9988" width="33.42578125" style="23" bestFit="1" customWidth="1"/>
    <col min="9989" max="9989" width="24.42578125" style="23" customWidth="1"/>
    <col min="9990" max="9990" width="24.28515625" style="23" customWidth="1"/>
    <col min="9991" max="9991" width="23" style="23" customWidth="1"/>
    <col min="9992" max="9992" width="29.5703125" style="23" customWidth="1"/>
    <col min="9993" max="9993" width="17.7109375" style="23" bestFit="1" customWidth="1"/>
    <col min="9994" max="9994" width="3" style="23" bestFit="1" customWidth="1"/>
    <col min="9995" max="9995" width="39.7109375" style="23" customWidth="1"/>
    <col min="9996" max="9996" width="30.85546875" style="23" customWidth="1"/>
    <col min="9997" max="10239" width="11.42578125" style="23"/>
    <col min="10240" max="10240" width="19" style="23" customWidth="1"/>
    <col min="10241" max="10241" width="37.5703125" style="23" customWidth="1"/>
    <col min="10242" max="10242" width="4.5703125" style="23" bestFit="1" customWidth="1"/>
    <col min="10243" max="10243" width="35.85546875" style="23" customWidth="1"/>
    <col min="10244" max="10244" width="33.42578125" style="23" bestFit="1" customWidth="1"/>
    <col min="10245" max="10245" width="24.42578125" style="23" customWidth="1"/>
    <col min="10246" max="10246" width="24.28515625" style="23" customWidth="1"/>
    <col min="10247" max="10247" width="23" style="23" customWidth="1"/>
    <col min="10248" max="10248" width="29.5703125" style="23" customWidth="1"/>
    <col min="10249" max="10249" width="17.7109375" style="23" bestFit="1" customWidth="1"/>
    <col min="10250" max="10250" width="3" style="23" bestFit="1" customWidth="1"/>
    <col min="10251" max="10251" width="39.7109375" style="23" customWidth="1"/>
    <col min="10252" max="10252" width="30.85546875" style="23" customWidth="1"/>
    <col min="10253" max="10495" width="11.42578125" style="23"/>
    <col min="10496" max="10496" width="19" style="23" customWidth="1"/>
    <col min="10497" max="10497" width="37.5703125" style="23" customWidth="1"/>
    <col min="10498" max="10498" width="4.5703125" style="23" bestFit="1" customWidth="1"/>
    <col min="10499" max="10499" width="35.85546875" style="23" customWidth="1"/>
    <col min="10500" max="10500" width="33.42578125" style="23" bestFit="1" customWidth="1"/>
    <col min="10501" max="10501" width="24.42578125" style="23" customWidth="1"/>
    <col min="10502" max="10502" width="24.28515625" style="23" customWidth="1"/>
    <col min="10503" max="10503" width="23" style="23" customWidth="1"/>
    <col min="10504" max="10504" width="29.5703125" style="23" customWidth="1"/>
    <col min="10505" max="10505" width="17.7109375" style="23" bestFit="1" customWidth="1"/>
    <col min="10506" max="10506" width="3" style="23" bestFit="1" customWidth="1"/>
    <col min="10507" max="10507" width="39.7109375" style="23" customWidth="1"/>
    <col min="10508" max="10508" width="30.85546875" style="23" customWidth="1"/>
    <col min="10509" max="10751" width="11.42578125" style="23"/>
    <col min="10752" max="10752" width="19" style="23" customWidth="1"/>
    <col min="10753" max="10753" width="37.5703125" style="23" customWidth="1"/>
    <col min="10754" max="10754" width="4.5703125" style="23" bestFit="1" customWidth="1"/>
    <col min="10755" max="10755" width="35.85546875" style="23" customWidth="1"/>
    <col min="10756" max="10756" width="33.42578125" style="23" bestFit="1" customWidth="1"/>
    <col min="10757" max="10757" width="24.42578125" style="23" customWidth="1"/>
    <col min="10758" max="10758" width="24.28515625" style="23" customWidth="1"/>
    <col min="10759" max="10759" width="23" style="23" customWidth="1"/>
    <col min="10760" max="10760" width="29.5703125" style="23" customWidth="1"/>
    <col min="10761" max="10761" width="17.7109375" style="23" bestFit="1" customWidth="1"/>
    <col min="10762" max="10762" width="3" style="23" bestFit="1" customWidth="1"/>
    <col min="10763" max="10763" width="39.7109375" style="23" customWidth="1"/>
    <col min="10764" max="10764" width="30.85546875" style="23" customWidth="1"/>
    <col min="10765" max="11007" width="11.42578125" style="23"/>
    <col min="11008" max="11008" width="19" style="23" customWidth="1"/>
    <col min="11009" max="11009" width="37.5703125" style="23" customWidth="1"/>
    <col min="11010" max="11010" width="4.5703125" style="23" bestFit="1" customWidth="1"/>
    <col min="11011" max="11011" width="35.85546875" style="23" customWidth="1"/>
    <col min="11012" max="11012" width="33.42578125" style="23" bestFit="1" customWidth="1"/>
    <col min="11013" max="11013" width="24.42578125" style="23" customWidth="1"/>
    <col min="11014" max="11014" width="24.28515625" style="23" customWidth="1"/>
    <col min="11015" max="11015" width="23" style="23" customWidth="1"/>
    <col min="11016" max="11016" width="29.5703125" style="23" customWidth="1"/>
    <col min="11017" max="11017" width="17.7109375" style="23" bestFit="1" customWidth="1"/>
    <col min="11018" max="11018" width="3" style="23" bestFit="1" customWidth="1"/>
    <col min="11019" max="11019" width="39.7109375" style="23" customWidth="1"/>
    <col min="11020" max="11020" width="30.85546875" style="23" customWidth="1"/>
    <col min="11021" max="11263" width="11.42578125" style="23"/>
    <col min="11264" max="11264" width="19" style="23" customWidth="1"/>
    <col min="11265" max="11265" width="37.5703125" style="23" customWidth="1"/>
    <col min="11266" max="11266" width="4.5703125" style="23" bestFit="1" customWidth="1"/>
    <col min="11267" max="11267" width="35.85546875" style="23" customWidth="1"/>
    <col min="11268" max="11268" width="33.42578125" style="23" bestFit="1" customWidth="1"/>
    <col min="11269" max="11269" width="24.42578125" style="23" customWidth="1"/>
    <col min="11270" max="11270" width="24.28515625" style="23" customWidth="1"/>
    <col min="11271" max="11271" width="23" style="23" customWidth="1"/>
    <col min="11272" max="11272" width="29.5703125" style="23" customWidth="1"/>
    <col min="11273" max="11273" width="17.7109375" style="23" bestFit="1" customWidth="1"/>
    <col min="11274" max="11274" width="3" style="23" bestFit="1" customWidth="1"/>
    <col min="11275" max="11275" width="39.7109375" style="23" customWidth="1"/>
    <col min="11276" max="11276" width="30.85546875" style="23" customWidth="1"/>
    <col min="11277" max="11519" width="11.42578125" style="23"/>
    <col min="11520" max="11520" width="19" style="23" customWidth="1"/>
    <col min="11521" max="11521" width="37.5703125" style="23" customWidth="1"/>
    <col min="11522" max="11522" width="4.5703125" style="23" bestFit="1" customWidth="1"/>
    <col min="11523" max="11523" width="35.85546875" style="23" customWidth="1"/>
    <col min="11524" max="11524" width="33.42578125" style="23" bestFit="1" customWidth="1"/>
    <col min="11525" max="11525" width="24.42578125" style="23" customWidth="1"/>
    <col min="11526" max="11526" width="24.28515625" style="23" customWidth="1"/>
    <col min="11527" max="11527" width="23" style="23" customWidth="1"/>
    <col min="11528" max="11528" width="29.5703125" style="23" customWidth="1"/>
    <col min="11529" max="11529" width="17.7109375" style="23" bestFit="1" customWidth="1"/>
    <col min="11530" max="11530" width="3" style="23" bestFit="1" customWidth="1"/>
    <col min="11531" max="11531" width="39.7109375" style="23" customWidth="1"/>
    <col min="11532" max="11532" width="30.85546875" style="23" customWidth="1"/>
    <col min="11533" max="11775" width="11.42578125" style="23"/>
    <col min="11776" max="11776" width="19" style="23" customWidth="1"/>
    <col min="11777" max="11777" width="37.5703125" style="23" customWidth="1"/>
    <col min="11778" max="11778" width="4.5703125" style="23" bestFit="1" customWidth="1"/>
    <col min="11779" max="11779" width="35.85546875" style="23" customWidth="1"/>
    <col min="11780" max="11780" width="33.42578125" style="23" bestFit="1" customWidth="1"/>
    <col min="11781" max="11781" width="24.42578125" style="23" customWidth="1"/>
    <col min="11782" max="11782" width="24.28515625" style="23" customWidth="1"/>
    <col min="11783" max="11783" width="23" style="23" customWidth="1"/>
    <col min="11784" max="11784" width="29.5703125" style="23" customWidth="1"/>
    <col min="11785" max="11785" width="17.7109375" style="23" bestFit="1" customWidth="1"/>
    <col min="11786" max="11786" width="3" style="23" bestFit="1" customWidth="1"/>
    <col min="11787" max="11787" width="39.7109375" style="23" customWidth="1"/>
    <col min="11788" max="11788" width="30.85546875" style="23" customWidth="1"/>
    <col min="11789" max="12031" width="11.42578125" style="23"/>
    <col min="12032" max="12032" width="19" style="23" customWidth="1"/>
    <col min="12033" max="12033" width="37.5703125" style="23" customWidth="1"/>
    <col min="12034" max="12034" width="4.5703125" style="23" bestFit="1" customWidth="1"/>
    <col min="12035" max="12035" width="35.85546875" style="23" customWidth="1"/>
    <col min="12036" max="12036" width="33.42578125" style="23" bestFit="1" customWidth="1"/>
    <col min="12037" max="12037" width="24.42578125" style="23" customWidth="1"/>
    <col min="12038" max="12038" width="24.28515625" style="23" customWidth="1"/>
    <col min="12039" max="12039" width="23" style="23" customWidth="1"/>
    <col min="12040" max="12040" width="29.5703125" style="23" customWidth="1"/>
    <col min="12041" max="12041" width="17.7109375" style="23" bestFit="1" customWidth="1"/>
    <col min="12042" max="12042" width="3" style="23" bestFit="1" customWidth="1"/>
    <col min="12043" max="12043" width="39.7109375" style="23" customWidth="1"/>
    <col min="12044" max="12044" width="30.85546875" style="23" customWidth="1"/>
    <col min="12045" max="12287" width="11.42578125" style="23"/>
    <col min="12288" max="12288" width="19" style="23" customWidth="1"/>
    <col min="12289" max="12289" width="37.5703125" style="23" customWidth="1"/>
    <col min="12290" max="12290" width="4.5703125" style="23" bestFit="1" customWidth="1"/>
    <col min="12291" max="12291" width="35.85546875" style="23" customWidth="1"/>
    <col min="12292" max="12292" width="33.42578125" style="23" bestFit="1" customWidth="1"/>
    <col min="12293" max="12293" width="24.42578125" style="23" customWidth="1"/>
    <col min="12294" max="12294" width="24.28515625" style="23" customWidth="1"/>
    <col min="12295" max="12295" width="23" style="23" customWidth="1"/>
    <col min="12296" max="12296" width="29.5703125" style="23" customWidth="1"/>
    <col min="12297" max="12297" width="17.7109375" style="23" bestFit="1" customWidth="1"/>
    <col min="12298" max="12298" width="3" style="23" bestFit="1" customWidth="1"/>
    <col min="12299" max="12299" width="39.7109375" style="23" customWidth="1"/>
    <col min="12300" max="12300" width="30.85546875" style="23" customWidth="1"/>
    <col min="12301" max="12543" width="11.42578125" style="23"/>
    <col min="12544" max="12544" width="19" style="23" customWidth="1"/>
    <col min="12545" max="12545" width="37.5703125" style="23" customWidth="1"/>
    <col min="12546" max="12546" width="4.5703125" style="23" bestFit="1" customWidth="1"/>
    <col min="12547" max="12547" width="35.85546875" style="23" customWidth="1"/>
    <col min="12548" max="12548" width="33.42578125" style="23" bestFit="1" customWidth="1"/>
    <col min="12549" max="12549" width="24.42578125" style="23" customWidth="1"/>
    <col min="12550" max="12550" width="24.28515625" style="23" customWidth="1"/>
    <col min="12551" max="12551" width="23" style="23" customWidth="1"/>
    <col min="12552" max="12552" width="29.5703125" style="23" customWidth="1"/>
    <col min="12553" max="12553" width="17.7109375" style="23" bestFit="1" customWidth="1"/>
    <col min="12554" max="12554" width="3" style="23" bestFit="1" customWidth="1"/>
    <col min="12555" max="12555" width="39.7109375" style="23" customWidth="1"/>
    <col min="12556" max="12556" width="30.85546875" style="23" customWidth="1"/>
    <col min="12557" max="12799" width="11.42578125" style="23"/>
    <col min="12800" max="12800" width="19" style="23" customWidth="1"/>
    <col min="12801" max="12801" width="37.5703125" style="23" customWidth="1"/>
    <col min="12802" max="12802" width="4.5703125" style="23" bestFit="1" customWidth="1"/>
    <col min="12803" max="12803" width="35.85546875" style="23" customWidth="1"/>
    <col min="12804" max="12804" width="33.42578125" style="23" bestFit="1" customWidth="1"/>
    <col min="12805" max="12805" width="24.42578125" style="23" customWidth="1"/>
    <col min="12806" max="12806" width="24.28515625" style="23" customWidth="1"/>
    <col min="12807" max="12807" width="23" style="23" customWidth="1"/>
    <col min="12808" max="12808" width="29.5703125" style="23" customWidth="1"/>
    <col min="12809" max="12809" width="17.7109375" style="23" bestFit="1" customWidth="1"/>
    <col min="12810" max="12810" width="3" style="23" bestFit="1" customWidth="1"/>
    <col min="12811" max="12811" width="39.7109375" style="23" customWidth="1"/>
    <col min="12812" max="12812" width="30.85546875" style="23" customWidth="1"/>
    <col min="12813" max="13055" width="11.42578125" style="23"/>
    <col min="13056" max="13056" width="19" style="23" customWidth="1"/>
    <col min="13057" max="13057" width="37.5703125" style="23" customWidth="1"/>
    <col min="13058" max="13058" width="4.5703125" style="23" bestFit="1" customWidth="1"/>
    <col min="13059" max="13059" width="35.85546875" style="23" customWidth="1"/>
    <col min="13060" max="13060" width="33.42578125" style="23" bestFit="1" customWidth="1"/>
    <col min="13061" max="13061" width="24.42578125" style="23" customWidth="1"/>
    <col min="13062" max="13062" width="24.28515625" style="23" customWidth="1"/>
    <col min="13063" max="13063" width="23" style="23" customWidth="1"/>
    <col min="13064" max="13064" width="29.5703125" style="23" customWidth="1"/>
    <col min="13065" max="13065" width="17.7109375" style="23" bestFit="1" customWidth="1"/>
    <col min="13066" max="13066" width="3" style="23" bestFit="1" customWidth="1"/>
    <col min="13067" max="13067" width="39.7109375" style="23" customWidth="1"/>
    <col min="13068" max="13068" width="30.85546875" style="23" customWidth="1"/>
    <col min="13069" max="13311" width="11.42578125" style="23"/>
    <col min="13312" max="13312" width="19" style="23" customWidth="1"/>
    <col min="13313" max="13313" width="37.5703125" style="23" customWidth="1"/>
    <col min="13314" max="13314" width="4.5703125" style="23" bestFit="1" customWidth="1"/>
    <col min="13315" max="13315" width="35.85546875" style="23" customWidth="1"/>
    <col min="13316" max="13316" width="33.42578125" style="23" bestFit="1" customWidth="1"/>
    <col min="13317" max="13317" width="24.42578125" style="23" customWidth="1"/>
    <col min="13318" max="13318" width="24.28515625" style="23" customWidth="1"/>
    <col min="13319" max="13319" width="23" style="23" customWidth="1"/>
    <col min="13320" max="13320" width="29.5703125" style="23" customWidth="1"/>
    <col min="13321" max="13321" width="17.7109375" style="23" bestFit="1" customWidth="1"/>
    <col min="13322" max="13322" width="3" style="23" bestFit="1" customWidth="1"/>
    <col min="13323" max="13323" width="39.7109375" style="23" customWidth="1"/>
    <col min="13324" max="13324" width="30.85546875" style="23" customWidth="1"/>
    <col min="13325" max="13567" width="11.42578125" style="23"/>
    <col min="13568" max="13568" width="19" style="23" customWidth="1"/>
    <col min="13569" max="13569" width="37.5703125" style="23" customWidth="1"/>
    <col min="13570" max="13570" width="4.5703125" style="23" bestFit="1" customWidth="1"/>
    <col min="13571" max="13571" width="35.85546875" style="23" customWidth="1"/>
    <col min="13572" max="13572" width="33.42578125" style="23" bestFit="1" customWidth="1"/>
    <col min="13573" max="13573" width="24.42578125" style="23" customWidth="1"/>
    <col min="13574" max="13574" width="24.28515625" style="23" customWidth="1"/>
    <col min="13575" max="13575" width="23" style="23" customWidth="1"/>
    <col min="13576" max="13576" width="29.5703125" style="23" customWidth="1"/>
    <col min="13577" max="13577" width="17.7109375" style="23" bestFit="1" customWidth="1"/>
    <col min="13578" max="13578" width="3" style="23" bestFit="1" customWidth="1"/>
    <col min="13579" max="13579" width="39.7109375" style="23" customWidth="1"/>
    <col min="13580" max="13580" width="30.85546875" style="23" customWidth="1"/>
    <col min="13581" max="13823" width="11.42578125" style="23"/>
    <col min="13824" max="13824" width="19" style="23" customWidth="1"/>
    <col min="13825" max="13825" width="37.5703125" style="23" customWidth="1"/>
    <col min="13826" max="13826" width="4.5703125" style="23" bestFit="1" customWidth="1"/>
    <col min="13827" max="13827" width="35.85546875" style="23" customWidth="1"/>
    <col min="13828" max="13828" width="33.42578125" style="23" bestFit="1" customWidth="1"/>
    <col min="13829" max="13829" width="24.42578125" style="23" customWidth="1"/>
    <col min="13830" max="13830" width="24.28515625" style="23" customWidth="1"/>
    <col min="13831" max="13831" width="23" style="23" customWidth="1"/>
    <col min="13832" max="13832" width="29.5703125" style="23" customWidth="1"/>
    <col min="13833" max="13833" width="17.7109375" style="23" bestFit="1" customWidth="1"/>
    <col min="13834" max="13834" width="3" style="23" bestFit="1" customWidth="1"/>
    <col min="13835" max="13835" width="39.7109375" style="23" customWidth="1"/>
    <col min="13836" max="13836" width="30.85546875" style="23" customWidth="1"/>
    <col min="13837" max="14079" width="11.42578125" style="23"/>
    <col min="14080" max="14080" width="19" style="23" customWidth="1"/>
    <col min="14081" max="14081" width="37.5703125" style="23" customWidth="1"/>
    <col min="14082" max="14082" width="4.5703125" style="23" bestFit="1" customWidth="1"/>
    <col min="14083" max="14083" width="35.85546875" style="23" customWidth="1"/>
    <col min="14084" max="14084" width="33.42578125" style="23" bestFit="1" customWidth="1"/>
    <col min="14085" max="14085" width="24.42578125" style="23" customWidth="1"/>
    <col min="14086" max="14086" width="24.28515625" style="23" customWidth="1"/>
    <col min="14087" max="14087" width="23" style="23" customWidth="1"/>
    <col min="14088" max="14088" width="29.5703125" style="23" customWidth="1"/>
    <col min="14089" max="14089" width="17.7109375" style="23" bestFit="1" customWidth="1"/>
    <col min="14090" max="14090" width="3" style="23" bestFit="1" customWidth="1"/>
    <col min="14091" max="14091" width="39.7109375" style="23" customWidth="1"/>
    <col min="14092" max="14092" width="30.85546875" style="23" customWidth="1"/>
    <col min="14093" max="14335" width="11.42578125" style="23"/>
    <col min="14336" max="14336" width="19" style="23" customWidth="1"/>
    <col min="14337" max="14337" width="37.5703125" style="23" customWidth="1"/>
    <col min="14338" max="14338" width="4.5703125" style="23" bestFit="1" customWidth="1"/>
    <col min="14339" max="14339" width="35.85546875" style="23" customWidth="1"/>
    <col min="14340" max="14340" width="33.42578125" style="23" bestFit="1" customWidth="1"/>
    <col min="14341" max="14341" width="24.42578125" style="23" customWidth="1"/>
    <col min="14342" max="14342" width="24.28515625" style="23" customWidth="1"/>
    <col min="14343" max="14343" width="23" style="23" customWidth="1"/>
    <col min="14344" max="14344" width="29.5703125" style="23" customWidth="1"/>
    <col min="14345" max="14345" width="17.7109375" style="23" bestFit="1" customWidth="1"/>
    <col min="14346" max="14346" width="3" style="23" bestFit="1" customWidth="1"/>
    <col min="14347" max="14347" width="39.7109375" style="23" customWidth="1"/>
    <col min="14348" max="14348" width="30.85546875" style="23" customWidth="1"/>
    <col min="14349" max="14591" width="11.42578125" style="23"/>
    <col min="14592" max="14592" width="19" style="23" customWidth="1"/>
    <col min="14593" max="14593" width="37.5703125" style="23" customWidth="1"/>
    <col min="14594" max="14594" width="4.5703125" style="23" bestFit="1" customWidth="1"/>
    <col min="14595" max="14595" width="35.85546875" style="23" customWidth="1"/>
    <col min="14596" max="14596" width="33.42578125" style="23" bestFit="1" customWidth="1"/>
    <col min="14597" max="14597" width="24.42578125" style="23" customWidth="1"/>
    <col min="14598" max="14598" width="24.28515625" style="23" customWidth="1"/>
    <col min="14599" max="14599" width="23" style="23" customWidth="1"/>
    <col min="14600" max="14600" width="29.5703125" style="23" customWidth="1"/>
    <col min="14601" max="14601" width="17.7109375" style="23" bestFit="1" customWidth="1"/>
    <col min="14602" max="14602" width="3" style="23" bestFit="1" customWidth="1"/>
    <col min="14603" max="14603" width="39.7109375" style="23" customWidth="1"/>
    <col min="14604" max="14604" width="30.85546875" style="23" customWidth="1"/>
    <col min="14605" max="14847" width="11.42578125" style="23"/>
    <col min="14848" max="14848" width="19" style="23" customWidth="1"/>
    <col min="14849" max="14849" width="37.5703125" style="23" customWidth="1"/>
    <col min="14850" max="14850" width="4.5703125" style="23" bestFit="1" customWidth="1"/>
    <col min="14851" max="14851" width="35.85546875" style="23" customWidth="1"/>
    <col min="14852" max="14852" width="33.42578125" style="23" bestFit="1" customWidth="1"/>
    <col min="14853" max="14853" width="24.42578125" style="23" customWidth="1"/>
    <col min="14854" max="14854" width="24.28515625" style="23" customWidth="1"/>
    <col min="14855" max="14855" width="23" style="23" customWidth="1"/>
    <col min="14856" max="14856" width="29.5703125" style="23" customWidth="1"/>
    <col min="14857" max="14857" width="17.7109375" style="23" bestFit="1" customWidth="1"/>
    <col min="14858" max="14858" width="3" style="23" bestFit="1" customWidth="1"/>
    <col min="14859" max="14859" width="39.7109375" style="23" customWidth="1"/>
    <col min="14860" max="14860" width="30.85546875" style="23" customWidth="1"/>
    <col min="14861" max="15103" width="11.42578125" style="23"/>
    <col min="15104" max="15104" width="19" style="23" customWidth="1"/>
    <col min="15105" max="15105" width="37.5703125" style="23" customWidth="1"/>
    <col min="15106" max="15106" width="4.5703125" style="23" bestFit="1" customWidth="1"/>
    <col min="15107" max="15107" width="35.85546875" style="23" customWidth="1"/>
    <col min="15108" max="15108" width="33.42578125" style="23" bestFit="1" customWidth="1"/>
    <col min="15109" max="15109" width="24.42578125" style="23" customWidth="1"/>
    <col min="15110" max="15110" width="24.28515625" style="23" customWidth="1"/>
    <col min="15111" max="15111" width="23" style="23" customWidth="1"/>
    <col min="15112" max="15112" width="29.5703125" style="23" customWidth="1"/>
    <col min="15113" max="15113" width="17.7109375" style="23" bestFit="1" customWidth="1"/>
    <col min="15114" max="15114" width="3" style="23" bestFit="1" customWidth="1"/>
    <col min="15115" max="15115" width="39.7109375" style="23" customWidth="1"/>
    <col min="15116" max="15116" width="30.85546875" style="23" customWidth="1"/>
    <col min="15117" max="15359" width="11.42578125" style="23"/>
    <col min="15360" max="15360" width="19" style="23" customWidth="1"/>
    <col min="15361" max="15361" width="37.5703125" style="23" customWidth="1"/>
    <col min="15362" max="15362" width="4.5703125" style="23" bestFit="1" customWidth="1"/>
    <col min="15363" max="15363" width="35.85546875" style="23" customWidth="1"/>
    <col min="15364" max="15364" width="33.42578125" style="23" bestFit="1" customWidth="1"/>
    <col min="15365" max="15365" width="24.42578125" style="23" customWidth="1"/>
    <col min="15366" max="15366" width="24.28515625" style="23" customWidth="1"/>
    <col min="15367" max="15367" width="23" style="23" customWidth="1"/>
    <col min="15368" max="15368" width="29.5703125" style="23" customWidth="1"/>
    <col min="15369" max="15369" width="17.7109375" style="23" bestFit="1" customWidth="1"/>
    <col min="15370" max="15370" width="3" style="23" bestFit="1" customWidth="1"/>
    <col min="15371" max="15371" width="39.7109375" style="23" customWidth="1"/>
    <col min="15372" max="15372" width="30.85546875" style="23" customWidth="1"/>
    <col min="15373" max="15615" width="11.42578125" style="23"/>
    <col min="15616" max="15616" width="19" style="23" customWidth="1"/>
    <col min="15617" max="15617" width="37.5703125" style="23" customWidth="1"/>
    <col min="15618" max="15618" width="4.5703125" style="23" bestFit="1" customWidth="1"/>
    <col min="15619" max="15619" width="35.85546875" style="23" customWidth="1"/>
    <col min="15620" max="15620" width="33.42578125" style="23" bestFit="1" customWidth="1"/>
    <col min="15621" max="15621" width="24.42578125" style="23" customWidth="1"/>
    <col min="15622" max="15622" width="24.28515625" style="23" customWidth="1"/>
    <col min="15623" max="15623" width="23" style="23" customWidth="1"/>
    <col min="15624" max="15624" width="29.5703125" style="23" customWidth="1"/>
    <col min="15625" max="15625" width="17.7109375" style="23" bestFit="1" customWidth="1"/>
    <col min="15626" max="15626" width="3" style="23" bestFit="1" customWidth="1"/>
    <col min="15627" max="15627" width="39.7109375" style="23" customWidth="1"/>
    <col min="15628" max="15628" width="30.85546875" style="23" customWidth="1"/>
    <col min="15629" max="15871" width="11.42578125" style="23"/>
    <col min="15872" max="15872" width="19" style="23" customWidth="1"/>
    <col min="15873" max="15873" width="37.5703125" style="23" customWidth="1"/>
    <col min="15874" max="15874" width="4.5703125" style="23" bestFit="1" customWidth="1"/>
    <col min="15875" max="15875" width="35.85546875" style="23" customWidth="1"/>
    <col min="15876" max="15876" width="33.42578125" style="23" bestFit="1" customWidth="1"/>
    <col min="15877" max="15877" width="24.42578125" style="23" customWidth="1"/>
    <col min="15878" max="15878" width="24.28515625" style="23" customWidth="1"/>
    <col min="15879" max="15879" width="23" style="23" customWidth="1"/>
    <col min="15880" max="15880" width="29.5703125" style="23" customWidth="1"/>
    <col min="15881" max="15881" width="17.7109375" style="23" bestFit="1" customWidth="1"/>
    <col min="15882" max="15882" width="3" style="23" bestFit="1" customWidth="1"/>
    <col min="15883" max="15883" width="39.7109375" style="23" customWidth="1"/>
    <col min="15884" max="15884" width="30.85546875" style="23" customWidth="1"/>
    <col min="15885" max="16127" width="11.42578125" style="23"/>
    <col min="16128" max="16128" width="19" style="23" customWidth="1"/>
    <col min="16129" max="16129" width="37.5703125" style="23" customWidth="1"/>
    <col min="16130" max="16130" width="4.5703125" style="23" bestFit="1" customWidth="1"/>
    <col min="16131" max="16131" width="35.85546875" style="23" customWidth="1"/>
    <col min="16132" max="16132" width="33.42578125" style="23" bestFit="1" customWidth="1"/>
    <col min="16133" max="16133" width="24.42578125" style="23" customWidth="1"/>
    <col min="16134" max="16134" width="24.28515625" style="23" customWidth="1"/>
    <col min="16135" max="16135" width="23" style="23" customWidth="1"/>
    <col min="16136" max="16136" width="29.5703125" style="23" customWidth="1"/>
    <col min="16137" max="16137" width="17.7109375" style="23" bestFit="1" customWidth="1"/>
    <col min="16138" max="16138" width="3" style="23" bestFit="1" customWidth="1"/>
    <col min="16139" max="16139" width="39.7109375" style="23" customWidth="1"/>
    <col min="16140" max="16140" width="30.85546875" style="23" customWidth="1"/>
    <col min="16141" max="16384" width="11.42578125" style="23"/>
  </cols>
  <sheetData>
    <row r="1" spans="1:10" x14ac:dyDescent="0.25">
      <c r="G1" s="19" t="s">
        <v>76</v>
      </c>
      <c r="H1" s="19" t="s">
        <v>76</v>
      </c>
    </row>
    <row r="2" spans="1:10" s="74" customFormat="1" ht="47.25" x14ac:dyDescent="0.25">
      <c r="A2" s="24" t="s">
        <v>81</v>
      </c>
      <c r="B2" s="24" t="s">
        <v>80</v>
      </c>
      <c r="C2" s="24" t="s">
        <v>79</v>
      </c>
      <c r="D2" s="24" t="s">
        <v>78</v>
      </c>
      <c r="E2" s="24" t="s">
        <v>77</v>
      </c>
      <c r="F2" s="24" t="s">
        <v>381</v>
      </c>
      <c r="G2" s="58" t="s">
        <v>179</v>
      </c>
      <c r="H2" s="58" t="s">
        <v>180</v>
      </c>
      <c r="I2" s="58" t="s">
        <v>650</v>
      </c>
      <c r="J2" s="75"/>
    </row>
    <row r="3" spans="1:10" ht="126" x14ac:dyDescent="0.25">
      <c r="A3" s="25" t="s">
        <v>55</v>
      </c>
      <c r="B3" s="26" t="s">
        <v>54</v>
      </c>
      <c r="C3" s="27" t="s">
        <v>75</v>
      </c>
      <c r="D3" s="26" t="s">
        <v>74</v>
      </c>
      <c r="E3" s="26" t="s">
        <v>73</v>
      </c>
      <c r="F3" s="26" t="s">
        <v>0</v>
      </c>
      <c r="G3" s="28" t="s">
        <v>382</v>
      </c>
      <c r="H3" s="28"/>
    </row>
    <row r="4" spans="1:10" ht="220.5" x14ac:dyDescent="0.25">
      <c r="A4" s="25" t="s">
        <v>55</v>
      </c>
      <c r="B4" s="26" t="s">
        <v>54</v>
      </c>
      <c r="C4" s="27" t="s">
        <v>72</v>
      </c>
      <c r="D4" s="26" t="s">
        <v>71</v>
      </c>
      <c r="E4" s="26" t="s">
        <v>70</v>
      </c>
      <c r="F4" s="26" t="s">
        <v>0</v>
      </c>
      <c r="G4" s="28" t="s">
        <v>383</v>
      </c>
      <c r="H4" s="28" t="s">
        <v>420</v>
      </c>
    </row>
    <row r="5" spans="1:10" ht="252" x14ac:dyDescent="0.25">
      <c r="A5" s="25" t="s">
        <v>55</v>
      </c>
      <c r="B5" s="26" t="s">
        <v>54</v>
      </c>
      <c r="C5" s="27" t="s">
        <v>69</v>
      </c>
      <c r="D5" s="26" t="s">
        <v>68</v>
      </c>
      <c r="E5" s="26" t="s">
        <v>67</v>
      </c>
      <c r="F5" s="26" t="s">
        <v>0</v>
      </c>
      <c r="G5" s="28" t="s">
        <v>393</v>
      </c>
      <c r="H5" s="28"/>
    </row>
    <row r="6" spans="1:10" ht="126" x14ac:dyDescent="0.25">
      <c r="A6" s="25" t="s">
        <v>55</v>
      </c>
      <c r="B6" s="26" t="s">
        <v>54</v>
      </c>
      <c r="C6" s="27" t="s">
        <v>66</v>
      </c>
      <c r="D6" s="26" t="s">
        <v>65</v>
      </c>
      <c r="E6" s="26" t="s">
        <v>64</v>
      </c>
      <c r="F6" s="26" t="s">
        <v>0</v>
      </c>
      <c r="G6" s="28"/>
      <c r="H6" s="28" t="s">
        <v>412</v>
      </c>
    </row>
    <row r="7" spans="1:10" ht="78.75" x14ac:dyDescent="0.25">
      <c r="A7" s="25" t="s">
        <v>55</v>
      </c>
      <c r="B7" s="26" t="s">
        <v>54</v>
      </c>
      <c r="C7" s="27" t="s">
        <v>63</v>
      </c>
      <c r="D7" s="26" t="s">
        <v>62</v>
      </c>
      <c r="E7" s="26" t="s">
        <v>61</v>
      </c>
      <c r="F7" s="26" t="s">
        <v>0</v>
      </c>
      <c r="G7" s="28" t="s">
        <v>380</v>
      </c>
      <c r="H7" s="28" t="s">
        <v>413</v>
      </c>
    </row>
    <row r="8" spans="1:10" ht="94.5" x14ac:dyDescent="0.25">
      <c r="A8" s="25" t="s">
        <v>55</v>
      </c>
      <c r="B8" s="26" t="s">
        <v>54</v>
      </c>
      <c r="C8" s="27" t="s">
        <v>60</v>
      </c>
      <c r="D8" s="26" t="s">
        <v>59</v>
      </c>
      <c r="E8" s="26" t="s">
        <v>58</v>
      </c>
      <c r="F8" s="26" t="s">
        <v>0</v>
      </c>
      <c r="G8" s="28" t="s">
        <v>384</v>
      </c>
      <c r="H8" s="28"/>
    </row>
    <row r="9" spans="1:10" ht="110.25" x14ac:dyDescent="0.25">
      <c r="A9" s="25" t="s">
        <v>55</v>
      </c>
      <c r="B9" s="26" t="s">
        <v>54</v>
      </c>
      <c r="C9" s="27" t="s">
        <v>57</v>
      </c>
      <c r="D9" s="26" t="s">
        <v>56</v>
      </c>
      <c r="E9" s="26" t="s">
        <v>9</v>
      </c>
      <c r="F9" s="26" t="s">
        <v>0</v>
      </c>
      <c r="G9" s="28" t="s">
        <v>385</v>
      </c>
      <c r="H9" s="28" t="s">
        <v>414</v>
      </c>
    </row>
    <row r="10" spans="1:10" ht="173.25" x14ac:dyDescent="0.25">
      <c r="A10" s="25" t="s">
        <v>55</v>
      </c>
      <c r="B10" s="26" t="s">
        <v>54</v>
      </c>
      <c r="C10" s="27" t="s">
        <v>53</v>
      </c>
      <c r="D10" s="26" t="s">
        <v>52</v>
      </c>
      <c r="E10" s="26" t="s">
        <v>9</v>
      </c>
      <c r="F10" s="26" t="s">
        <v>0</v>
      </c>
      <c r="G10" s="28" t="s">
        <v>386</v>
      </c>
      <c r="H10" s="28" t="s">
        <v>415</v>
      </c>
    </row>
    <row r="11" spans="1:10" ht="110.25" x14ac:dyDescent="0.25">
      <c r="A11" s="29" t="s">
        <v>42</v>
      </c>
      <c r="B11" s="30" t="s">
        <v>41</v>
      </c>
      <c r="C11" s="31" t="s">
        <v>51</v>
      </c>
      <c r="D11" s="30" t="s">
        <v>50</v>
      </c>
      <c r="E11" s="30" t="s">
        <v>49</v>
      </c>
      <c r="F11" s="30" t="s">
        <v>0</v>
      </c>
      <c r="G11" s="28" t="s">
        <v>387</v>
      </c>
      <c r="H11" s="28"/>
    </row>
    <row r="12" spans="1:10" ht="110.25" x14ac:dyDescent="0.25">
      <c r="A12" s="29" t="s">
        <v>42</v>
      </c>
      <c r="B12" s="30" t="s">
        <v>41</v>
      </c>
      <c r="C12" s="31" t="s">
        <v>48</v>
      </c>
      <c r="D12" s="30" t="s">
        <v>47</v>
      </c>
      <c r="E12" s="30" t="s">
        <v>46</v>
      </c>
      <c r="F12" s="30" t="s">
        <v>0</v>
      </c>
      <c r="G12" s="28" t="s">
        <v>388</v>
      </c>
      <c r="H12" s="28"/>
    </row>
    <row r="13" spans="1:10" ht="110.25" x14ac:dyDescent="0.25">
      <c r="A13" s="29" t="s">
        <v>42</v>
      </c>
      <c r="B13" s="30" t="s">
        <v>41</v>
      </c>
      <c r="C13" s="31" t="s">
        <v>45</v>
      </c>
      <c r="D13" s="30" t="s">
        <v>44</v>
      </c>
      <c r="E13" s="30" t="s">
        <v>43</v>
      </c>
      <c r="F13" s="30" t="s">
        <v>0</v>
      </c>
      <c r="G13" s="28"/>
      <c r="H13" s="28"/>
    </row>
    <row r="14" spans="1:10" ht="110.25" x14ac:dyDescent="0.25">
      <c r="A14" s="29" t="s">
        <v>42</v>
      </c>
      <c r="B14" s="30" t="s">
        <v>41</v>
      </c>
      <c r="C14" s="31" t="s">
        <v>40</v>
      </c>
      <c r="D14" s="30" t="s">
        <v>39</v>
      </c>
      <c r="E14" s="30" t="s">
        <v>9</v>
      </c>
      <c r="F14" s="30" t="s">
        <v>38</v>
      </c>
      <c r="G14" s="28"/>
      <c r="H14" s="28"/>
    </row>
    <row r="15" spans="1:10" ht="236.25" x14ac:dyDescent="0.25">
      <c r="A15" s="32" t="s">
        <v>31</v>
      </c>
      <c r="B15" s="33" t="s">
        <v>30</v>
      </c>
      <c r="C15" s="34" t="s">
        <v>37</v>
      </c>
      <c r="D15" s="33" t="s">
        <v>36</v>
      </c>
      <c r="E15" s="33" t="s">
        <v>35</v>
      </c>
      <c r="F15" s="33" t="s">
        <v>0</v>
      </c>
      <c r="G15" s="28" t="s">
        <v>394</v>
      </c>
      <c r="H15" s="28"/>
    </row>
    <row r="16" spans="1:10" ht="141.75" x14ac:dyDescent="0.25">
      <c r="A16" s="32" t="s">
        <v>31</v>
      </c>
      <c r="B16" s="33" t="s">
        <v>30</v>
      </c>
      <c r="C16" s="34" t="s">
        <v>34</v>
      </c>
      <c r="D16" s="33" t="s">
        <v>33</v>
      </c>
      <c r="E16" s="33" t="s">
        <v>32</v>
      </c>
      <c r="F16" s="33" t="s">
        <v>0</v>
      </c>
      <c r="G16" s="28"/>
      <c r="H16" s="28"/>
    </row>
    <row r="17" spans="1:9" ht="173.25" x14ac:dyDescent="0.25">
      <c r="A17" s="32" t="s">
        <v>31</v>
      </c>
      <c r="B17" s="33" t="s">
        <v>30</v>
      </c>
      <c r="C17" s="34" t="s">
        <v>29</v>
      </c>
      <c r="D17" s="33" t="s">
        <v>28</v>
      </c>
      <c r="E17" s="33" t="s">
        <v>27</v>
      </c>
      <c r="F17" s="33" t="s">
        <v>0</v>
      </c>
      <c r="G17" s="28"/>
      <c r="H17" s="28" t="s">
        <v>421</v>
      </c>
    </row>
    <row r="18" spans="1:9" ht="189" x14ac:dyDescent="0.25">
      <c r="A18" s="35" t="s">
        <v>16</v>
      </c>
      <c r="B18" s="36" t="s">
        <v>23</v>
      </c>
      <c r="C18" s="37" t="s">
        <v>26</v>
      </c>
      <c r="D18" s="36" t="s">
        <v>25</v>
      </c>
      <c r="E18" s="36" t="s">
        <v>24</v>
      </c>
      <c r="F18" s="36" t="s">
        <v>0</v>
      </c>
      <c r="G18" s="28"/>
      <c r="H18" s="28" t="s">
        <v>416</v>
      </c>
    </row>
    <row r="19" spans="1:9" ht="157.5" x14ac:dyDescent="0.25">
      <c r="A19" s="35" t="s">
        <v>16</v>
      </c>
      <c r="B19" s="36" t="s">
        <v>23</v>
      </c>
      <c r="C19" s="37" t="s">
        <v>22</v>
      </c>
      <c r="D19" s="36" t="s">
        <v>21</v>
      </c>
      <c r="E19" s="36" t="s">
        <v>20</v>
      </c>
      <c r="F19" s="36" t="s">
        <v>0</v>
      </c>
      <c r="G19" s="28" t="s">
        <v>389</v>
      </c>
      <c r="H19" s="28"/>
    </row>
    <row r="20" spans="1:9" ht="409.5" x14ac:dyDescent="0.25">
      <c r="A20" s="35" t="s">
        <v>16</v>
      </c>
      <c r="B20" s="36" t="s">
        <v>15</v>
      </c>
      <c r="C20" s="37" t="s">
        <v>19</v>
      </c>
      <c r="D20" s="36" t="s">
        <v>18</v>
      </c>
      <c r="E20" s="36" t="s">
        <v>17</v>
      </c>
      <c r="F20" s="36" t="s">
        <v>0</v>
      </c>
      <c r="G20" s="28" t="s">
        <v>390</v>
      </c>
      <c r="H20" s="28" t="s">
        <v>417</v>
      </c>
    </row>
    <row r="21" spans="1:9" ht="141.75" x14ac:dyDescent="0.25">
      <c r="A21" s="35" t="s">
        <v>16</v>
      </c>
      <c r="B21" s="36" t="s">
        <v>15</v>
      </c>
      <c r="C21" s="37" t="s">
        <v>14</v>
      </c>
      <c r="D21" s="36" t="s">
        <v>13</v>
      </c>
      <c r="E21" s="36" t="s">
        <v>12</v>
      </c>
      <c r="F21" s="36" t="s">
        <v>0</v>
      </c>
      <c r="G21" s="28" t="s">
        <v>391</v>
      </c>
      <c r="H21" s="28" t="s">
        <v>418</v>
      </c>
    </row>
    <row r="22" spans="1:9" ht="126" x14ac:dyDescent="0.25">
      <c r="A22" s="39" t="s">
        <v>5</v>
      </c>
      <c r="B22" s="40" t="s">
        <v>4</v>
      </c>
      <c r="C22" s="41" t="s">
        <v>11</v>
      </c>
      <c r="D22" s="40" t="s">
        <v>10</v>
      </c>
      <c r="E22" s="40" t="s">
        <v>9</v>
      </c>
      <c r="F22" s="40" t="s">
        <v>0</v>
      </c>
      <c r="G22" s="28"/>
      <c r="H22" s="28"/>
    </row>
    <row r="23" spans="1:9" ht="126" x14ac:dyDescent="0.25">
      <c r="A23" s="39" t="s">
        <v>5</v>
      </c>
      <c r="B23" s="40" t="s">
        <v>4</v>
      </c>
      <c r="C23" s="41" t="s">
        <v>8</v>
      </c>
      <c r="D23" s="40" t="s">
        <v>7</v>
      </c>
      <c r="E23" s="40" t="s">
        <v>6</v>
      </c>
      <c r="F23" s="40" t="s">
        <v>0</v>
      </c>
      <c r="G23" s="28" t="s">
        <v>392</v>
      </c>
      <c r="H23" s="28"/>
    </row>
    <row r="24" spans="1:9" ht="189" x14ac:dyDescent="0.25">
      <c r="A24" s="39" t="s">
        <v>5</v>
      </c>
      <c r="B24" s="40" t="s">
        <v>4</v>
      </c>
      <c r="C24" s="41" t="s">
        <v>3</v>
      </c>
      <c r="D24" s="40" t="s">
        <v>2</v>
      </c>
      <c r="E24" s="40" t="s">
        <v>1</v>
      </c>
      <c r="F24" s="40" t="s">
        <v>0</v>
      </c>
      <c r="G24" s="38"/>
      <c r="H24" s="38" t="s">
        <v>419</v>
      </c>
    </row>
    <row r="25" spans="1:9" x14ac:dyDescent="0.25">
      <c r="G25" s="76">
        <f>COUNTA(G3:G24)</f>
        <v>14</v>
      </c>
      <c r="H25" s="76">
        <f>COUNTA(H3:H24)</f>
        <v>10</v>
      </c>
      <c r="I25" s="76">
        <f>SUM(G25:H25)</f>
        <v>24</v>
      </c>
    </row>
  </sheetData>
  <autoFilter ref="A2:H2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2"/>
  <sheetViews>
    <sheetView topLeftCell="C1" workbookViewId="0">
      <pane xSplit="4" ySplit="2" topLeftCell="G30" activePane="bottomRight" state="frozen"/>
      <selection activeCell="C1" sqref="C1"/>
      <selection pane="topRight" activeCell="G1" sqref="G1"/>
      <selection pane="bottomLeft" activeCell="C3" sqref="C3"/>
      <selection pane="bottomRight" activeCell="J1" sqref="J1"/>
    </sheetView>
  </sheetViews>
  <sheetFormatPr baseColWidth="10" defaultRowHeight="15.75" x14ac:dyDescent="0.25"/>
  <cols>
    <col min="1" max="1" width="13" style="22" bestFit="1" customWidth="1"/>
    <col min="2" max="2" width="43.28515625" style="23" customWidth="1"/>
    <col min="3" max="3" width="4.5703125" style="22" bestFit="1" customWidth="1"/>
    <col min="4" max="4" width="56.85546875" style="23" customWidth="1"/>
    <col min="5" max="5" width="19" style="23" customWidth="1"/>
    <col min="6" max="6" width="22.5703125" style="23" customWidth="1"/>
    <col min="7" max="7" width="25.5703125" style="23" customWidth="1"/>
    <col min="8" max="8" width="29.85546875" style="23" customWidth="1"/>
    <col min="9" max="9" width="25.5703125" style="23" customWidth="1"/>
    <col min="10" max="10" width="25" style="23" customWidth="1"/>
    <col min="11" max="254" width="11.42578125" style="23"/>
    <col min="255" max="255" width="13" style="23" bestFit="1" customWidth="1"/>
    <col min="256" max="256" width="43.28515625" style="23" customWidth="1"/>
    <col min="257" max="257" width="4.5703125" style="23" bestFit="1" customWidth="1"/>
    <col min="258" max="258" width="56.85546875" style="23" customWidth="1"/>
    <col min="259" max="259" width="19" style="23" customWidth="1"/>
    <col min="260" max="260" width="22.5703125" style="23" customWidth="1"/>
    <col min="261" max="261" width="18" style="23" customWidth="1"/>
    <col min="262" max="262" width="22.140625" style="23" customWidth="1"/>
    <col min="263" max="263" width="14.28515625" style="23" bestFit="1" customWidth="1"/>
    <col min="264" max="510" width="11.42578125" style="23"/>
    <col min="511" max="511" width="13" style="23" bestFit="1" customWidth="1"/>
    <col min="512" max="512" width="43.28515625" style="23" customWidth="1"/>
    <col min="513" max="513" width="4.5703125" style="23" bestFit="1" customWidth="1"/>
    <col min="514" max="514" width="56.85546875" style="23" customWidth="1"/>
    <col min="515" max="515" width="19" style="23" customWidth="1"/>
    <col min="516" max="516" width="22.5703125" style="23" customWidth="1"/>
    <col min="517" max="517" width="18" style="23" customWidth="1"/>
    <col min="518" max="518" width="22.140625" style="23" customWidth="1"/>
    <col min="519" max="519" width="14.28515625" style="23" bestFit="1" customWidth="1"/>
    <col min="520" max="766" width="11.42578125" style="23"/>
    <col min="767" max="767" width="13" style="23" bestFit="1" customWidth="1"/>
    <col min="768" max="768" width="43.28515625" style="23" customWidth="1"/>
    <col min="769" max="769" width="4.5703125" style="23" bestFit="1" customWidth="1"/>
    <col min="770" max="770" width="56.85546875" style="23" customWidth="1"/>
    <col min="771" max="771" width="19" style="23" customWidth="1"/>
    <col min="772" max="772" width="22.5703125" style="23" customWidth="1"/>
    <col min="773" max="773" width="18" style="23" customWidth="1"/>
    <col min="774" max="774" width="22.140625" style="23" customWidth="1"/>
    <col min="775" max="775" width="14.28515625" style="23" bestFit="1" customWidth="1"/>
    <col min="776" max="1022" width="11.42578125" style="23"/>
    <col min="1023" max="1023" width="13" style="23" bestFit="1" customWidth="1"/>
    <col min="1024" max="1024" width="43.28515625" style="23" customWidth="1"/>
    <col min="1025" max="1025" width="4.5703125" style="23" bestFit="1" customWidth="1"/>
    <col min="1026" max="1026" width="56.85546875" style="23" customWidth="1"/>
    <col min="1027" max="1027" width="19" style="23" customWidth="1"/>
    <col min="1028" max="1028" width="22.5703125" style="23" customWidth="1"/>
    <col min="1029" max="1029" width="18" style="23" customWidth="1"/>
    <col min="1030" max="1030" width="22.140625" style="23" customWidth="1"/>
    <col min="1031" max="1031" width="14.28515625" style="23" bestFit="1" customWidth="1"/>
    <col min="1032" max="1278" width="11.42578125" style="23"/>
    <col min="1279" max="1279" width="13" style="23" bestFit="1" customWidth="1"/>
    <col min="1280" max="1280" width="43.28515625" style="23" customWidth="1"/>
    <col min="1281" max="1281" width="4.5703125" style="23" bestFit="1" customWidth="1"/>
    <col min="1282" max="1282" width="56.85546875" style="23" customWidth="1"/>
    <col min="1283" max="1283" width="19" style="23" customWidth="1"/>
    <col min="1284" max="1284" width="22.5703125" style="23" customWidth="1"/>
    <col min="1285" max="1285" width="18" style="23" customWidth="1"/>
    <col min="1286" max="1286" width="22.140625" style="23" customWidth="1"/>
    <col min="1287" max="1287" width="14.28515625" style="23" bestFit="1" customWidth="1"/>
    <col min="1288" max="1534" width="11.42578125" style="23"/>
    <col min="1535" max="1535" width="13" style="23" bestFit="1" customWidth="1"/>
    <col min="1536" max="1536" width="43.28515625" style="23" customWidth="1"/>
    <col min="1537" max="1537" width="4.5703125" style="23" bestFit="1" customWidth="1"/>
    <col min="1538" max="1538" width="56.85546875" style="23" customWidth="1"/>
    <col min="1539" max="1539" width="19" style="23" customWidth="1"/>
    <col min="1540" max="1540" width="22.5703125" style="23" customWidth="1"/>
    <col min="1541" max="1541" width="18" style="23" customWidth="1"/>
    <col min="1542" max="1542" width="22.140625" style="23" customWidth="1"/>
    <col min="1543" max="1543" width="14.28515625" style="23" bestFit="1" customWidth="1"/>
    <col min="1544" max="1790" width="11.42578125" style="23"/>
    <col min="1791" max="1791" width="13" style="23" bestFit="1" customWidth="1"/>
    <col min="1792" max="1792" width="43.28515625" style="23" customWidth="1"/>
    <col min="1793" max="1793" width="4.5703125" style="23" bestFit="1" customWidth="1"/>
    <col min="1794" max="1794" width="56.85546875" style="23" customWidth="1"/>
    <col min="1795" max="1795" width="19" style="23" customWidth="1"/>
    <col min="1796" max="1796" width="22.5703125" style="23" customWidth="1"/>
    <col min="1797" max="1797" width="18" style="23" customWidth="1"/>
    <col min="1798" max="1798" width="22.140625" style="23" customWidth="1"/>
    <col min="1799" max="1799" width="14.28515625" style="23" bestFit="1" customWidth="1"/>
    <col min="1800" max="2046" width="11.42578125" style="23"/>
    <col min="2047" max="2047" width="13" style="23" bestFit="1" customWidth="1"/>
    <col min="2048" max="2048" width="43.28515625" style="23" customWidth="1"/>
    <col min="2049" max="2049" width="4.5703125" style="23" bestFit="1" customWidth="1"/>
    <col min="2050" max="2050" width="56.85546875" style="23" customWidth="1"/>
    <col min="2051" max="2051" width="19" style="23" customWidth="1"/>
    <col min="2052" max="2052" width="22.5703125" style="23" customWidth="1"/>
    <col min="2053" max="2053" width="18" style="23" customWidth="1"/>
    <col min="2054" max="2054" width="22.140625" style="23" customWidth="1"/>
    <col min="2055" max="2055" width="14.28515625" style="23" bestFit="1" customWidth="1"/>
    <col min="2056" max="2302" width="11.42578125" style="23"/>
    <col min="2303" max="2303" width="13" style="23" bestFit="1" customWidth="1"/>
    <col min="2304" max="2304" width="43.28515625" style="23" customWidth="1"/>
    <col min="2305" max="2305" width="4.5703125" style="23" bestFit="1" customWidth="1"/>
    <col min="2306" max="2306" width="56.85546875" style="23" customWidth="1"/>
    <col min="2307" max="2307" width="19" style="23" customWidth="1"/>
    <col min="2308" max="2308" width="22.5703125" style="23" customWidth="1"/>
    <col min="2309" max="2309" width="18" style="23" customWidth="1"/>
    <col min="2310" max="2310" width="22.140625" style="23" customWidth="1"/>
    <col min="2311" max="2311" width="14.28515625" style="23" bestFit="1" customWidth="1"/>
    <col min="2312" max="2558" width="11.42578125" style="23"/>
    <col min="2559" max="2559" width="13" style="23" bestFit="1" customWidth="1"/>
    <col min="2560" max="2560" width="43.28515625" style="23" customWidth="1"/>
    <col min="2561" max="2561" width="4.5703125" style="23" bestFit="1" customWidth="1"/>
    <col min="2562" max="2562" width="56.85546875" style="23" customWidth="1"/>
    <col min="2563" max="2563" width="19" style="23" customWidth="1"/>
    <col min="2564" max="2564" width="22.5703125" style="23" customWidth="1"/>
    <col min="2565" max="2565" width="18" style="23" customWidth="1"/>
    <col min="2566" max="2566" width="22.140625" style="23" customWidth="1"/>
    <col min="2567" max="2567" width="14.28515625" style="23" bestFit="1" customWidth="1"/>
    <col min="2568" max="2814" width="11.42578125" style="23"/>
    <col min="2815" max="2815" width="13" style="23" bestFit="1" customWidth="1"/>
    <col min="2816" max="2816" width="43.28515625" style="23" customWidth="1"/>
    <col min="2817" max="2817" width="4.5703125" style="23" bestFit="1" customWidth="1"/>
    <col min="2818" max="2818" width="56.85546875" style="23" customWidth="1"/>
    <col min="2819" max="2819" width="19" style="23" customWidth="1"/>
    <col min="2820" max="2820" width="22.5703125" style="23" customWidth="1"/>
    <col min="2821" max="2821" width="18" style="23" customWidth="1"/>
    <col min="2822" max="2822" width="22.140625" style="23" customWidth="1"/>
    <col min="2823" max="2823" width="14.28515625" style="23" bestFit="1" customWidth="1"/>
    <col min="2824" max="3070" width="11.42578125" style="23"/>
    <col min="3071" max="3071" width="13" style="23" bestFit="1" customWidth="1"/>
    <col min="3072" max="3072" width="43.28515625" style="23" customWidth="1"/>
    <col min="3073" max="3073" width="4.5703125" style="23" bestFit="1" customWidth="1"/>
    <col min="3074" max="3074" width="56.85546875" style="23" customWidth="1"/>
    <col min="3075" max="3075" width="19" style="23" customWidth="1"/>
    <col min="3076" max="3076" width="22.5703125" style="23" customWidth="1"/>
    <col min="3077" max="3077" width="18" style="23" customWidth="1"/>
    <col min="3078" max="3078" width="22.140625" style="23" customWidth="1"/>
    <col min="3079" max="3079" width="14.28515625" style="23" bestFit="1" customWidth="1"/>
    <col min="3080" max="3326" width="11.42578125" style="23"/>
    <col min="3327" max="3327" width="13" style="23" bestFit="1" customWidth="1"/>
    <col min="3328" max="3328" width="43.28515625" style="23" customWidth="1"/>
    <col min="3329" max="3329" width="4.5703125" style="23" bestFit="1" customWidth="1"/>
    <col min="3330" max="3330" width="56.85546875" style="23" customWidth="1"/>
    <col min="3331" max="3331" width="19" style="23" customWidth="1"/>
    <col min="3332" max="3332" width="22.5703125" style="23" customWidth="1"/>
    <col min="3333" max="3333" width="18" style="23" customWidth="1"/>
    <col min="3334" max="3334" width="22.140625" style="23" customWidth="1"/>
    <col min="3335" max="3335" width="14.28515625" style="23" bestFit="1" customWidth="1"/>
    <col min="3336" max="3582" width="11.42578125" style="23"/>
    <col min="3583" max="3583" width="13" style="23" bestFit="1" customWidth="1"/>
    <col min="3584" max="3584" width="43.28515625" style="23" customWidth="1"/>
    <col min="3585" max="3585" width="4.5703125" style="23" bestFit="1" customWidth="1"/>
    <col min="3586" max="3586" width="56.85546875" style="23" customWidth="1"/>
    <col min="3587" max="3587" width="19" style="23" customWidth="1"/>
    <col min="3588" max="3588" width="22.5703125" style="23" customWidth="1"/>
    <col min="3589" max="3589" width="18" style="23" customWidth="1"/>
    <col min="3590" max="3590" width="22.140625" style="23" customWidth="1"/>
    <col min="3591" max="3591" width="14.28515625" style="23" bestFit="1" customWidth="1"/>
    <col min="3592" max="3838" width="11.42578125" style="23"/>
    <col min="3839" max="3839" width="13" style="23" bestFit="1" customWidth="1"/>
    <col min="3840" max="3840" width="43.28515625" style="23" customWidth="1"/>
    <col min="3841" max="3841" width="4.5703125" style="23" bestFit="1" customWidth="1"/>
    <col min="3842" max="3842" width="56.85546875" style="23" customWidth="1"/>
    <col min="3843" max="3843" width="19" style="23" customWidth="1"/>
    <col min="3844" max="3844" width="22.5703125" style="23" customWidth="1"/>
    <col min="3845" max="3845" width="18" style="23" customWidth="1"/>
    <col min="3846" max="3846" width="22.140625" style="23" customWidth="1"/>
    <col min="3847" max="3847" width="14.28515625" style="23" bestFit="1" customWidth="1"/>
    <col min="3848" max="4094" width="11.42578125" style="23"/>
    <col min="4095" max="4095" width="13" style="23" bestFit="1" customWidth="1"/>
    <col min="4096" max="4096" width="43.28515625" style="23" customWidth="1"/>
    <col min="4097" max="4097" width="4.5703125" style="23" bestFit="1" customWidth="1"/>
    <col min="4098" max="4098" width="56.85546875" style="23" customWidth="1"/>
    <col min="4099" max="4099" width="19" style="23" customWidth="1"/>
    <col min="4100" max="4100" width="22.5703125" style="23" customWidth="1"/>
    <col min="4101" max="4101" width="18" style="23" customWidth="1"/>
    <col min="4102" max="4102" width="22.140625" style="23" customWidth="1"/>
    <col min="4103" max="4103" width="14.28515625" style="23" bestFit="1" customWidth="1"/>
    <col min="4104" max="4350" width="11.42578125" style="23"/>
    <col min="4351" max="4351" width="13" style="23" bestFit="1" customWidth="1"/>
    <col min="4352" max="4352" width="43.28515625" style="23" customWidth="1"/>
    <col min="4353" max="4353" width="4.5703125" style="23" bestFit="1" customWidth="1"/>
    <col min="4354" max="4354" width="56.85546875" style="23" customWidth="1"/>
    <col min="4355" max="4355" width="19" style="23" customWidth="1"/>
    <col min="4356" max="4356" width="22.5703125" style="23" customWidth="1"/>
    <col min="4357" max="4357" width="18" style="23" customWidth="1"/>
    <col min="4358" max="4358" width="22.140625" style="23" customWidth="1"/>
    <col min="4359" max="4359" width="14.28515625" style="23" bestFit="1" customWidth="1"/>
    <col min="4360" max="4606" width="11.42578125" style="23"/>
    <col min="4607" max="4607" width="13" style="23" bestFit="1" customWidth="1"/>
    <col min="4608" max="4608" width="43.28515625" style="23" customWidth="1"/>
    <col min="4609" max="4609" width="4.5703125" style="23" bestFit="1" customWidth="1"/>
    <col min="4610" max="4610" width="56.85546875" style="23" customWidth="1"/>
    <col min="4611" max="4611" width="19" style="23" customWidth="1"/>
    <col min="4612" max="4612" width="22.5703125" style="23" customWidth="1"/>
    <col min="4613" max="4613" width="18" style="23" customWidth="1"/>
    <col min="4614" max="4614" width="22.140625" style="23" customWidth="1"/>
    <col min="4615" max="4615" width="14.28515625" style="23" bestFit="1" customWidth="1"/>
    <col min="4616" max="4862" width="11.42578125" style="23"/>
    <col min="4863" max="4863" width="13" style="23" bestFit="1" customWidth="1"/>
    <col min="4864" max="4864" width="43.28515625" style="23" customWidth="1"/>
    <col min="4865" max="4865" width="4.5703125" style="23" bestFit="1" customWidth="1"/>
    <col min="4866" max="4866" width="56.85546875" style="23" customWidth="1"/>
    <col min="4867" max="4867" width="19" style="23" customWidth="1"/>
    <col min="4868" max="4868" width="22.5703125" style="23" customWidth="1"/>
    <col min="4869" max="4869" width="18" style="23" customWidth="1"/>
    <col min="4870" max="4870" width="22.140625" style="23" customWidth="1"/>
    <col min="4871" max="4871" width="14.28515625" style="23" bestFit="1" customWidth="1"/>
    <col min="4872" max="5118" width="11.42578125" style="23"/>
    <col min="5119" max="5119" width="13" style="23" bestFit="1" customWidth="1"/>
    <col min="5120" max="5120" width="43.28515625" style="23" customWidth="1"/>
    <col min="5121" max="5121" width="4.5703125" style="23" bestFit="1" customWidth="1"/>
    <col min="5122" max="5122" width="56.85546875" style="23" customWidth="1"/>
    <col min="5123" max="5123" width="19" style="23" customWidth="1"/>
    <col min="5124" max="5124" width="22.5703125" style="23" customWidth="1"/>
    <col min="5125" max="5125" width="18" style="23" customWidth="1"/>
    <col min="5126" max="5126" width="22.140625" style="23" customWidth="1"/>
    <col min="5127" max="5127" width="14.28515625" style="23" bestFit="1" customWidth="1"/>
    <col min="5128" max="5374" width="11.42578125" style="23"/>
    <col min="5375" max="5375" width="13" style="23" bestFit="1" customWidth="1"/>
    <col min="5376" max="5376" width="43.28515625" style="23" customWidth="1"/>
    <col min="5377" max="5377" width="4.5703125" style="23" bestFit="1" customWidth="1"/>
    <col min="5378" max="5378" width="56.85546875" style="23" customWidth="1"/>
    <col min="5379" max="5379" width="19" style="23" customWidth="1"/>
    <col min="5380" max="5380" width="22.5703125" style="23" customWidth="1"/>
    <col min="5381" max="5381" width="18" style="23" customWidth="1"/>
    <col min="5382" max="5382" width="22.140625" style="23" customWidth="1"/>
    <col min="5383" max="5383" width="14.28515625" style="23" bestFit="1" customWidth="1"/>
    <col min="5384" max="5630" width="11.42578125" style="23"/>
    <col min="5631" max="5631" width="13" style="23" bestFit="1" customWidth="1"/>
    <col min="5632" max="5632" width="43.28515625" style="23" customWidth="1"/>
    <col min="5633" max="5633" width="4.5703125" style="23" bestFit="1" customWidth="1"/>
    <col min="5634" max="5634" width="56.85546875" style="23" customWidth="1"/>
    <col min="5635" max="5635" width="19" style="23" customWidth="1"/>
    <col min="5636" max="5636" width="22.5703125" style="23" customWidth="1"/>
    <col min="5637" max="5637" width="18" style="23" customWidth="1"/>
    <col min="5638" max="5638" width="22.140625" style="23" customWidth="1"/>
    <col min="5639" max="5639" width="14.28515625" style="23" bestFit="1" customWidth="1"/>
    <col min="5640" max="5886" width="11.42578125" style="23"/>
    <col min="5887" max="5887" width="13" style="23" bestFit="1" customWidth="1"/>
    <col min="5888" max="5888" width="43.28515625" style="23" customWidth="1"/>
    <col min="5889" max="5889" width="4.5703125" style="23" bestFit="1" customWidth="1"/>
    <col min="5890" max="5890" width="56.85546875" style="23" customWidth="1"/>
    <col min="5891" max="5891" width="19" style="23" customWidth="1"/>
    <col min="5892" max="5892" width="22.5703125" style="23" customWidth="1"/>
    <col min="5893" max="5893" width="18" style="23" customWidth="1"/>
    <col min="5894" max="5894" width="22.140625" style="23" customWidth="1"/>
    <col min="5895" max="5895" width="14.28515625" style="23" bestFit="1" customWidth="1"/>
    <col min="5896" max="6142" width="11.42578125" style="23"/>
    <col min="6143" max="6143" width="13" style="23" bestFit="1" customWidth="1"/>
    <col min="6144" max="6144" width="43.28515625" style="23" customWidth="1"/>
    <col min="6145" max="6145" width="4.5703125" style="23" bestFit="1" customWidth="1"/>
    <col min="6146" max="6146" width="56.85546875" style="23" customWidth="1"/>
    <col min="6147" max="6147" width="19" style="23" customWidth="1"/>
    <col min="6148" max="6148" width="22.5703125" style="23" customWidth="1"/>
    <col min="6149" max="6149" width="18" style="23" customWidth="1"/>
    <col min="6150" max="6150" width="22.140625" style="23" customWidth="1"/>
    <col min="6151" max="6151" width="14.28515625" style="23" bestFit="1" customWidth="1"/>
    <col min="6152" max="6398" width="11.42578125" style="23"/>
    <col min="6399" max="6399" width="13" style="23" bestFit="1" customWidth="1"/>
    <col min="6400" max="6400" width="43.28515625" style="23" customWidth="1"/>
    <col min="6401" max="6401" width="4.5703125" style="23" bestFit="1" customWidth="1"/>
    <col min="6402" max="6402" width="56.85546875" style="23" customWidth="1"/>
    <col min="6403" max="6403" width="19" style="23" customWidth="1"/>
    <col min="6404" max="6404" width="22.5703125" style="23" customWidth="1"/>
    <col min="6405" max="6405" width="18" style="23" customWidth="1"/>
    <col min="6406" max="6406" width="22.140625" style="23" customWidth="1"/>
    <col min="6407" max="6407" width="14.28515625" style="23" bestFit="1" customWidth="1"/>
    <col min="6408" max="6654" width="11.42578125" style="23"/>
    <col min="6655" max="6655" width="13" style="23" bestFit="1" customWidth="1"/>
    <col min="6656" max="6656" width="43.28515625" style="23" customWidth="1"/>
    <col min="6657" max="6657" width="4.5703125" style="23" bestFit="1" customWidth="1"/>
    <col min="6658" max="6658" width="56.85546875" style="23" customWidth="1"/>
    <col min="6659" max="6659" width="19" style="23" customWidth="1"/>
    <col min="6660" max="6660" width="22.5703125" style="23" customWidth="1"/>
    <col min="6661" max="6661" width="18" style="23" customWidth="1"/>
    <col min="6662" max="6662" width="22.140625" style="23" customWidth="1"/>
    <col min="6663" max="6663" width="14.28515625" style="23" bestFit="1" customWidth="1"/>
    <col min="6664" max="6910" width="11.42578125" style="23"/>
    <col min="6911" max="6911" width="13" style="23" bestFit="1" customWidth="1"/>
    <col min="6912" max="6912" width="43.28515625" style="23" customWidth="1"/>
    <col min="6913" max="6913" width="4.5703125" style="23" bestFit="1" customWidth="1"/>
    <col min="6914" max="6914" width="56.85546875" style="23" customWidth="1"/>
    <col min="6915" max="6915" width="19" style="23" customWidth="1"/>
    <col min="6916" max="6916" width="22.5703125" style="23" customWidth="1"/>
    <col min="6917" max="6917" width="18" style="23" customWidth="1"/>
    <col min="6918" max="6918" width="22.140625" style="23" customWidth="1"/>
    <col min="6919" max="6919" width="14.28515625" style="23" bestFit="1" customWidth="1"/>
    <col min="6920" max="7166" width="11.42578125" style="23"/>
    <col min="7167" max="7167" width="13" style="23" bestFit="1" customWidth="1"/>
    <col min="7168" max="7168" width="43.28515625" style="23" customWidth="1"/>
    <col min="7169" max="7169" width="4.5703125" style="23" bestFit="1" customWidth="1"/>
    <col min="7170" max="7170" width="56.85546875" style="23" customWidth="1"/>
    <col min="7171" max="7171" width="19" style="23" customWidth="1"/>
    <col min="7172" max="7172" width="22.5703125" style="23" customWidth="1"/>
    <col min="7173" max="7173" width="18" style="23" customWidth="1"/>
    <col min="7174" max="7174" width="22.140625" style="23" customWidth="1"/>
    <col min="7175" max="7175" width="14.28515625" style="23" bestFit="1" customWidth="1"/>
    <col min="7176" max="7422" width="11.42578125" style="23"/>
    <col min="7423" max="7423" width="13" style="23" bestFit="1" customWidth="1"/>
    <col min="7424" max="7424" width="43.28515625" style="23" customWidth="1"/>
    <col min="7425" max="7425" width="4.5703125" style="23" bestFit="1" customWidth="1"/>
    <col min="7426" max="7426" width="56.85546875" style="23" customWidth="1"/>
    <col min="7427" max="7427" width="19" style="23" customWidth="1"/>
    <col min="7428" max="7428" width="22.5703125" style="23" customWidth="1"/>
    <col min="7429" max="7429" width="18" style="23" customWidth="1"/>
    <col min="7430" max="7430" width="22.140625" style="23" customWidth="1"/>
    <col min="7431" max="7431" width="14.28515625" style="23" bestFit="1" customWidth="1"/>
    <col min="7432" max="7678" width="11.42578125" style="23"/>
    <col min="7679" max="7679" width="13" style="23" bestFit="1" customWidth="1"/>
    <col min="7680" max="7680" width="43.28515625" style="23" customWidth="1"/>
    <col min="7681" max="7681" width="4.5703125" style="23" bestFit="1" customWidth="1"/>
    <col min="7682" max="7682" width="56.85546875" style="23" customWidth="1"/>
    <col min="7683" max="7683" width="19" style="23" customWidth="1"/>
    <col min="7684" max="7684" width="22.5703125" style="23" customWidth="1"/>
    <col min="7685" max="7685" width="18" style="23" customWidth="1"/>
    <col min="7686" max="7686" width="22.140625" style="23" customWidth="1"/>
    <col min="7687" max="7687" width="14.28515625" style="23" bestFit="1" customWidth="1"/>
    <col min="7688" max="7934" width="11.42578125" style="23"/>
    <col min="7935" max="7935" width="13" style="23" bestFit="1" customWidth="1"/>
    <col min="7936" max="7936" width="43.28515625" style="23" customWidth="1"/>
    <col min="7937" max="7937" width="4.5703125" style="23" bestFit="1" customWidth="1"/>
    <col min="7938" max="7938" width="56.85546875" style="23" customWidth="1"/>
    <col min="7939" max="7939" width="19" style="23" customWidth="1"/>
    <col min="7940" max="7940" width="22.5703125" style="23" customWidth="1"/>
    <col min="7941" max="7941" width="18" style="23" customWidth="1"/>
    <col min="7942" max="7942" width="22.140625" style="23" customWidth="1"/>
    <col min="7943" max="7943" width="14.28515625" style="23" bestFit="1" customWidth="1"/>
    <col min="7944" max="8190" width="11.42578125" style="23"/>
    <col min="8191" max="8191" width="13" style="23" bestFit="1" customWidth="1"/>
    <col min="8192" max="8192" width="43.28515625" style="23" customWidth="1"/>
    <col min="8193" max="8193" width="4.5703125" style="23" bestFit="1" customWidth="1"/>
    <col min="8194" max="8194" width="56.85546875" style="23" customWidth="1"/>
    <col min="8195" max="8195" width="19" style="23" customWidth="1"/>
    <col min="8196" max="8196" width="22.5703125" style="23" customWidth="1"/>
    <col min="8197" max="8197" width="18" style="23" customWidth="1"/>
    <col min="8198" max="8198" width="22.140625" style="23" customWidth="1"/>
    <col min="8199" max="8199" width="14.28515625" style="23" bestFit="1" customWidth="1"/>
    <col min="8200" max="8446" width="11.42578125" style="23"/>
    <col min="8447" max="8447" width="13" style="23" bestFit="1" customWidth="1"/>
    <col min="8448" max="8448" width="43.28515625" style="23" customWidth="1"/>
    <col min="8449" max="8449" width="4.5703125" style="23" bestFit="1" customWidth="1"/>
    <col min="8450" max="8450" width="56.85546875" style="23" customWidth="1"/>
    <col min="8451" max="8451" width="19" style="23" customWidth="1"/>
    <col min="8452" max="8452" width="22.5703125" style="23" customWidth="1"/>
    <col min="8453" max="8453" width="18" style="23" customWidth="1"/>
    <col min="8454" max="8454" width="22.140625" style="23" customWidth="1"/>
    <col min="8455" max="8455" width="14.28515625" style="23" bestFit="1" customWidth="1"/>
    <col min="8456" max="8702" width="11.42578125" style="23"/>
    <col min="8703" max="8703" width="13" style="23" bestFit="1" customWidth="1"/>
    <col min="8704" max="8704" width="43.28515625" style="23" customWidth="1"/>
    <col min="8705" max="8705" width="4.5703125" style="23" bestFit="1" customWidth="1"/>
    <col min="8706" max="8706" width="56.85546875" style="23" customWidth="1"/>
    <col min="8707" max="8707" width="19" style="23" customWidth="1"/>
    <col min="8708" max="8708" width="22.5703125" style="23" customWidth="1"/>
    <col min="8709" max="8709" width="18" style="23" customWidth="1"/>
    <col min="8710" max="8710" width="22.140625" style="23" customWidth="1"/>
    <col min="8711" max="8711" width="14.28515625" style="23" bestFit="1" customWidth="1"/>
    <col min="8712" max="8958" width="11.42578125" style="23"/>
    <col min="8959" max="8959" width="13" style="23" bestFit="1" customWidth="1"/>
    <col min="8960" max="8960" width="43.28515625" style="23" customWidth="1"/>
    <col min="8961" max="8961" width="4.5703125" style="23" bestFit="1" customWidth="1"/>
    <col min="8962" max="8962" width="56.85546875" style="23" customWidth="1"/>
    <col min="8963" max="8963" width="19" style="23" customWidth="1"/>
    <col min="8964" max="8964" width="22.5703125" style="23" customWidth="1"/>
    <col min="8965" max="8965" width="18" style="23" customWidth="1"/>
    <col min="8966" max="8966" width="22.140625" style="23" customWidth="1"/>
    <col min="8967" max="8967" width="14.28515625" style="23" bestFit="1" customWidth="1"/>
    <col min="8968" max="9214" width="11.42578125" style="23"/>
    <col min="9215" max="9215" width="13" style="23" bestFit="1" customWidth="1"/>
    <col min="9216" max="9216" width="43.28515625" style="23" customWidth="1"/>
    <col min="9217" max="9217" width="4.5703125" style="23" bestFit="1" customWidth="1"/>
    <col min="9218" max="9218" width="56.85546875" style="23" customWidth="1"/>
    <col min="9219" max="9219" width="19" style="23" customWidth="1"/>
    <col min="9220" max="9220" width="22.5703125" style="23" customWidth="1"/>
    <col min="9221" max="9221" width="18" style="23" customWidth="1"/>
    <col min="9222" max="9222" width="22.140625" style="23" customWidth="1"/>
    <col min="9223" max="9223" width="14.28515625" style="23" bestFit="1" customWidth="1"/>
    <col min="9224" max="9470" width="11.42578125" style="23"/>
    <col min="9471" max="9471" width="13" style="23" bestFit="1" customWidth="1"/>
    <col min="9472" max="9472" width="43.28515625" style="23" customWidth="1"/>
    <col min="9473" max="9473" width="4.5703125" style="23" bestFit="1" customWidth="1"/>
    <col min="9474" max="9474" width="56.85546875" style="23" customWidth="1"/>
    <col min="9475" max="9475" width="19" style="23" customWidth="1"/>
    <col min="9476" max="9476" width="22.5703125" style="23" customWidth="1"/>
    <col min="9477" max="9477" width="18" style="23" customWidth="1"/>
    <col min="9478" max="9478" width="22.140625" style="23" customWidth="1"/>
    <col min="9479" max="9479" width="14.28515625" style="23" bestFit="1" customWidth="1"/>
    <col min="9480" max="9726" width="11.42578125" style="23"/>
    <col min="9727" max="9727" width="13" style="23" bestFit="1" customWidth="1"/>
    <col min="9728" max="9728" width="43.28515625" style="23" customWidth="1"/>
    <col min="9729" max="9729" width="4.5703125" style="23" bestFit="1" customWidth="1"/>
    <col min="9730" max="9730" width="56.85546875" style="23" customWidth="1"/>
    <col min="9731" max="9731" width="19" style="23" customWidth="1"/>
    <col min="9732" max="9732" width="22.5703125" style="23" customWidth="1"/>
    <col min="9733" max="9733" width="18" style="23" customWidth="1"/>
    <col min="9734" max="9734" width="22.140625" style="23" customWidth="1"/>
    <col min="9735" max="9735" width="14.28515625" style="23" bestFit="1" customWidth="1"/>
    <col min="9736" max="9982" width="11.42578125" style="23"/>
    <col min="9983" max="9983" width="13" style="23" bestFit="1" customWidth="1"/>
    <col min="9984" max="9984" width="43.28515625" style="23" customWidth="1"/>
    <col min="9985" max="9985" width="4.5703125" style="23" bestFit="1" customWidth="1"/>
    <col min="9986" max="9986" width="56.85546875" style="23" customWidth="1"/>
    <col min="9987" max="9987" width="19" style="23" customWidth="1"/>
    <col min="9988" max="9988" width="22.5703125" style="23" customWidth="1"/>
    <col min="9989" max="9989" width="18" style="23" customWidth="1"/>
    <col min="9990" max="9990" width="22.140625" style="23" customWidth="1"/>
    <col min="9991" max="9991" width="14.28515625" style="23" bestFit="1" customWidth="1"/>
    <col min="9992" max="10238" width="11.42578125" style="23"/>
    <col min="10239" max="10239" width="13" style="23" bestFit="1" customWidth="1"/>
    <col min="10240" max="10240" width="43.28515625" style="23" customWidth="1"/>
    <col min="10241" max="10241" width="4.5703125" style="23" bestFit="1" customWidth="1"/>
    <col min="10242" max="10242" width="56.85546875" style="23" customWidth="1"/>
    <col min="10243" max="10243" width="19" style="23" customWidth="1"/>
    <col min="10244" max="10244" width="22.5703125" style="23" customWidth="1"/>
    <col min="10245" max="10245" width="18" style="23" customWidth="1"/>
    <col min="10246" max="10246" width="22.140625" style="23" customWidth="1"/>
    <col min="10247" max="10247" width="14.28515625" style="23" bestFit="1" customWidth="1"/>
    <col min="10248" max="10494" width="11.42578125" style="23"/>
    <col min="10495" max="10495" width="13" style="23" bestFit="1" customWidth="1"/>
    <col min="10496" max="10496" width="43.28515625" style="23" customWidth="1"/>
    <col min="10497" max="10497" width="4.5703125" style="23" bestFit="1" customWidth="1"/>
    <col min="10498" max="10498" width="56.85546875" style="23" customWidth="1"/>
    <col min="10499" max="10499" width="19" style="23" customWidth="1"/>
    <col min="10500" max="10500" width="22.5703125" style="23" customWidth="1"/>
    <col min="10501" max="10501" width="18" style="23" customWidth="1"/>
    <col min="10502" max="10502" width="22.140625" style="23" customWidth="1"/>
    <col min="10503" max="10503" width="14.28515625" style="23" bestFit="1" customWidth="1"/>
    <col min="10504" max="10750" width="11.42578125" style="23"/>
    <col min="10751" max="10751" width="13" style="23" bestFit="1" customWidth="1"/>
    <col min="10752" max="10752" width="43.28515625" style="23" customWidth="1"/>
    <col min="10753" max="10753" width="4.5703125" style="23" bestFit="1" customWidth="1"/>
    <col min="10754" max="10754" width="56.85546875" style="23" customWidth="1"/>
    <col min="10755" max="10755" width="19" style="23" customWidth="1"/>
    <col min="10756" max="10756" width="22.5703125" style="23" customWidth="1"/>
    <col min="10757" max="10757" width="18" style="23" customWidth="1"/>
    <col min="10758" max="10758" width="22.140625" style="23" customWidth="1"/>
    <col min="10759" max="10759" width="14.28515625" style="23" bestFit="1" customWidth="1"/>
    <col min="10760" max="11006" width="11.42578125" style="23"/>
    <col min="11007" max="11007" width="13" style="23" bestFit="1" customWidth="1"/>
    <col min="11008" max="11008" width="43.28515625" style="23" customWidth="1"/>
    <col min="11009" max="11009" width="4.5703125" style="23" bestFit="1" customWidth="1"/>
    <col min="11010" max="11010" width="56.85546875" style="23" customWidth="1"/>
    <col min="11011" max="11011" width="19" style="23" customWidth="1"/>
    <col min="11012" max="11012" width="22.5703125" style="23" customWidth="1"/>
    <col min="11013" max="11013" width="18" style="23" customWidth="1"/>
    <col min="11014" max="11014" width="22.140625" style="23" customWidth="1"/>
    <col min="11015" max="11015" width="14.28515625" style="23" bestFit="1" customWidth="1"/>
    <col min="11016" max="11262" width="11.42578125" style="23"/>
    <col min="11263" max="11263" width="13" style="23" bestFit="1" customWidth="1"/>
    <col min="11264" max="11264" width="43.28515625" style="23" customWidth="1"/>
    <col min="11265" max="11265" width="4.5703125" style="23" bestFit="1" customWidth="1"/>
    <col min="11266" max="11266" width="56.85546875" style="23" customWidth="1"/>
    <col min="11267" max="11267" width="19" style="23" customWidth="1"/>
    <col min="11268" max="11268" width="22.5703125" style="23" customWidth="1"/>
    <col min="11269" max="11269" width="18" style="23" customWidth="1"/>
    <col min="11270" max="11270" width="22.140625" style="23" customWidth="1"/>
    <col min="11271" max="11271" width="14.28515625" style="23" bestFit="1" customWidth="1"/>
    <col min="11272" max="11518" width="11.42578125" style="23"/>
    <col min="11519" max="11519" width="13" style="23" bestFit="1" customWidth="1"/>
    <col min="11520" max="11520" width="43.28515625" style="23" customWidth="1"/>
    <col min="11521" max="11521" width="4.5703125" style="23" bestFit="1" customWidth="1"/>
    <col min="11522" max="11522" width="56.85546875" style="23" customWidth="1"/>
    <col min="11523" max="11523" width="19" style="23" customWidth="1"/>
    <col min="11524" max="11524" width="22.5703125" style="23" customWidth="1"/>
    <col min="11525" max="11525" width="18" style="23" customWidth="1"/>
    <col min="11526" max="11526" width="22.140625" style="23" customWidth="1"/>
    <col min="11527" max="11527" width="14.28515625" style="23" bestFit="1" customWidth="1"/>
    <col min="11528" max="11774" width="11.42578125" style="23"/>
    <col min="11775" max="11775" width="13" style="23" bestFit="1" customWidth="1"/>
    <col min="11776" max="11776" width="43.28515625" style="23" customWidth="1"/>
    <col min="11777" max="11777" width="4.5703125" style="23" bestFit="1" customWidth="1"/>
    <col min="11778" max="11778" width="56.85546875" style="23" customWidth="1"/>
    <col min="11779" max="11779" width="19" style="23" customWidth="1"/>
    <col min="11780" max="11780" width="22.5703125" style="23" customWidth="1"/>
    <col min="11781" max="11781" width="18" style="23" customWidth="1"/>
    <col min="11782" max="11782" width="22.140625" style="23" customWidth="1"/>
    <col min="11783" max="11783" width="14.28515625" style="23" bestFit="1" customWidth="1"/>
    <col min="11784" max="12030" width="11.42578125" style="23"/>
    <col min="12031" max="12031" width="13" style="23" bestFit="1" customWidth="1"/>
    <col min="12032" max="12032" width="43.28515625" style="23" customWidth="1"/>
    <col min="12033" max="12033" width="4.5703125" style="23" bestFit="1" customWidth="1"/>
    <col min="12034" max="12034" width="56.85546875" style="23" customWidth="1"/>
    <col min="12035" max="12035" width="19" style="23" customWidth="1"/>
    <col min="12036" max="12036" width="22.5703125" style="23" customWidth="1"/>
    <col min="12037" max="12037" width="18" style="23" customWidth="1"/>
    <col min="12038" max="12038" width="22.140625" style="23" customWidth="1"/>
    <col min="12039" max="12039" width="14.28515625" style="23" bestFit="1" customWidth="1"/>
    <col min="12040" max="12286" width="11.42578125" style="23"/>
    <col min="12287" max="12287" width="13" style="23" bestFit="1" customWidth="1"/>
    <col min="12288" max="12288" width="43.28515625" style="23" customWidth="1"/>
    <col min="12289" max="12289" width="4.5703125" style="23" bestFit="1" customWidth="1"/>
    <col min="12290" max="12290" width="56.85546875" style="23" customWidth="1"/>
    <col min="12291" max="12291" width="19" style="23" customWidth="1"/>
    <col min="12292" max="12292" width="22.5703125" style="23" customWidth="1"/>
    <col min="12293" max="12293" width="18" style="23" customWidth="1"/>
    <col min="12294" max="12294" width="22.140625" style="23" customWidth="1"/>
    <col min="12295" max="12295" width="14.28515625" style="23" bestFit="1" customWidth="1"/>
    <col min="12296" max="12542" width="11.42578125" style="23"/>
    <col min="12543" max="12543" width="13" style="23" bestFit="1" customWidth="1"/>
    <col min="12544" max="12544" width="43.28515625" style="23" customWidth="1"/>
    <col min="12545" max="12545" width="4.5703125" style="23" bestFit="1" customWidth="1"/>
    <col min="12546" max="12546" width="56.85546875" style="23" customWidth="1"/>
    <col min="12547" max="12547" width="19" style="23" customWidth="1"/>
    <col min="12548" max="12548" width="22.5703125" style="23" customWidth="1"/>
    <col min="12549" max="12549" width="18" style="23" customWidth="1"/>
    <col min="12550" max="12550" width="22.140625" style="23" customWidth="1"/>
    <col min="12551" max="12551" width="14.28515625" style="23" bestFit="1" customWidth="1"/>
    <col min="12552" max="12798" width="11.42578125" style="23"/>
    <col min="12799" max="12799" width="13" style="23" bestFit="1" customWidth="1"/>
    <col min="12800" max="12800" width="43.28515625" style="23" customWidth="1"/>
    <col min="12801" max="12801" width="4.5703125" style="23" bestFit="1" customWidth="1"/>
    <col min="12802" max="12802" width="56.85546875" style="23" customWidth="1"/>
    <col min="12803" max="12803" width="19" style="23" customWidth="1"/>
    <col min="12804" max="12804" width="22.5703125" style="23" customWidth="1"/>
    <col min="12805" max="12805" width="18" style="23" customWidth="1"/>
    <col min="12806" max="12806" width="22.140625" style="23" customWidth="1"/>
    <col min="12807" max="12807" width="14.28515625" style="23" bestFit="1" customWidth="1"/>
    <col min="12808" max="13054" width="11.42578125" style="23"/>
    <col min="13055" max="13055" width="13" style="23" bestFit="1" customWidth="1"/>
    <col min="13056" max="13056" width="43.28515625" style="23" customWidth="1"/>
    <col min="13057" max="13057" width="4.5703125" style="23" bestFit="1" customWidth="1"/>
    <col min="13058" max="13058" width="56.85546875" style="23" customWidth="1"/>
    <col min="13059" max="13059" width="19" style="23" customWidth="1"/>
    <col min="13060" max="13060" width="22.5703125" style="23" customWidth="1"/>
    <col min="13061" max="13061" width="18" style="23" customWidth="1"/>
    <col min="13062" max="13062" width="22.140625" style="23" customWidth="1"/>
    <col min="13063" max="13063" width="14.28515625" style="23" bestFit="1" customWidth="1"/>
    <col min="13064" max="13310" width="11.42578125" style="23"/>
    <col min="13311" max="13311" width="13" style="23" bestFit="1" customWidth="1"/>
    <col min="13312" max="13312" width="43.28515625" style="23" customWidth="1"/>
    <col min="13313" max="13313" width="4.5703125" style="23" bestFit="1" customWidth="1"/>
    <col min="13314" max="13314" width="56.85546875" style="23" customWidth="1"/>
    <col min="13315" max="13315" width="19" style="23" customWidth="1"/>
    <col min="13316" max="13316" width="22.5703125" style="23" customWidth="1"/>
    <col min="13317" max="13317" width="18" style="23" customWidth="1"/>
    <col min="13318" max="13318" width="22.140625" style="23" customWidth="1"/>
    <col min="13319" max="13319" width="14.28515625" style="23" bestFit="1" customWidth="1"/>
    <col min="13320" max="13566" width="11.42578125" style="23"/>
    <col min="13567" max="13567" width="13" style="23" bestFit="1" customWidth="1"/>
    <col min="13568" max="13568" width="43.28515625" style="23" customWidth="1"/>
    <col min="13569" max="13569" width="4.5703125" style="23" bestFit="1" customWidth="1"/>
    <col min="13570" max="13570" width="56.85546875" style="23" customWidth="1"/>
    <col min="13571" max="13571" width="19" style="23" customWidth="1"/>
    <col min="13572" max="13572" width="22.5703125" style="23" customWidth="1"/>
    <col min="13573" max="13573" width="18" style="23" customWidth="1"/>
    <col min="13574" max="13574" width="22.140625" style="23" customWidth="1"/>
    <col min="13575" max="13575" width="14.28515625" style="23" bestFit="1" customWidth="1"/>
    <col min="13576" max="13822" width="11.42578125" style="23"/>
    <col min="13823" max="13823" width="13" style="23" bestFit="1" customWidth="1"/>
    <col min="13824" max="13824" width="43.28515625" style="23" customWidth="1"/>
    <col min="13825" max="13825" width="4.5703125" style="23" bestFit="1" customWidth="1"/>
    <col min="13826" max="13826" width="56.85546875" style="23" customWidth="1"/>
    <col min="13827" max="13827" width="19" style="23" customWidth="1"/>
    <col min="13828" max="13828" width="22.5703125" style="23" customWidth="1"/>
    <col min="13829" max="13829" width="18" style="23" customWidth="1"/>
    <col min="13830" max="13830" width="22.140625" style="23" customWidth="1"/>
    <col min="13831" max="13831" width="14.28515625" style="23" bestFit="1" customWidth="1"/>
    <col min="13832" max="14078" width="11.42578125" style="23"/>
    <col min="14079" max="14079" width="13" style="23" bestFit="1" customWidth="1"/>
    <col min="14080" max="14080" width="43.28515625" style="23" customWidth="1"/>
    <col min="14081" max="14081" width="4.5703125" style="23" bestFit="1" customWidth="1"/>
    <col min="14082" max="14082" width="56.85546875" style="23" customWidth="1"/>
    <col min="14083" max="14083" width="19" style="23" customWidth="1"/>
    <col min="14084" max="14084" width="22.5703125" style="23" customWidth="1"/>
    <col min="14085" max="14085" width="18" style="23" customWidth="1"/>
    <col min="14086" max="14086" width="22.140625" style="23" customWidth="1"/>
    <col min="14087" max="14087" width="14.28515625" style="23" bestFit="1" customWidth="1"/>
    <col min="14088" max="14334" width="11.42578125" style="23"/>
    <col min="14335" max="14335" width="13" style="23" bestFit="1" customWidth="1"/>
    <col min="14336" max="14336" width="43.28515625" style="23" customWidth="1"/>
    <col min="14337" max="14337" width="4.5703125" style="23" bestFit="1" customWidth="1"/>
    <col min="14338" max="14338" width="56.85546875" style="23" customWidth="1"/>
    <col min="14339" max="14339" width="19" style="23" customWidth="1"/>
    <col min="14340" max="14340" width="22.5703125" style="23" customWidth="1"/>
    <col min="14341" max="14341" width="18" style="23" customWidth="1"/>
    <col min="14342" max="14342" width="22.140625" style="23" customWidth="1"/>
    <col min="14343" max="14343" width="14.28515625" style="23" bestFit="1" customWidth="1"/>
    <col min="14344" max="14590" width="11.42578125" style="23"/>
    <col min="14591" max="14591" width="13" style="23" bestFit="1" customWidth="1"/>
    <col min="14592" max="14592" width="43.28515625" style="23" customWidth="1"/>
    <col min="14593" max="14593" width="4.5703125" style="23" bestFit="1" customWidth="1"/>
    <col min="14594" max="14594" width="56.85546875" style="23" customWidth="1"/>
    <col min="14595" max="14595" width="19" style="23" customWidth="1"/>
    <col min="14596" max="14596" width="22.5703125" style="23" customWidth="1"/>
    <col min="14597" max="14597" width="18" style="23" customWidth="1"/>
    <col min="14598" max="14598" width="22.140625" style="23" customWidth="1"/>
    <col min="14599" max="14599" width="14.28515625" style="23" bestFit="1" customWidth="1"/>
    <col min="14600" max="14846" width="11.42578125" style="23"/>
    <col min="14847" max="14847" width="13" style="23" bestFit="1" customWidth="1"/>
    <col min="14848" max="14848" width="43.28515625" style="23" customWidth="1"/>
    <col min="14849" max="14849" width="4.5703125" style="23" bestFit="1" customWidth="1"/>
    <col min="14850" max="14850" width="56.85546875" style="23" customWidth="1"/>
    <col min="14851" max="14851" width="19" style="23" customWidth="1"/>
    <col min="14852" max="14852" width="22.5703125" style="23" customWidth="1"/>
    <col min="14853" max="14853" width="18" style="23" customWidth="1"/>
    <col min="14854" max="14854" width="22.140625" style="23" customWidth="1"/>
    <col min="14855" max="14855" width="14.28515625" style="23" bestFit="1" customWidth="1"/>
    <col min="14856" max="15102" width="11.42578125" style="23"/>
    <col min="15103" max="15103" width="13" style="23" bestFit="1" customWidth="1"/>
    <col min="15104" max="15104" width="43.28515625" style="23" customWidth="1"/>
    <col min="15105" max="15105" width="4.5703125" style="23" bestFit="1" customWidth="1"/>
    <col min="15106" max="15106" width="56.85546875" style="23" customWidth="1"/>
    <col min="15107" max="15107" width="19" style="23" customWidth="1"/>
    <col min="15108" max="15108" width="22.5703125" style="23" customWidth="1"/>
    <col min="15109" max="15109" width="18" style="23" customWidth="1"/>
    <col min="15110" max="15110" width="22.140625" style="23" customWidth="1"/>
    <col min="15111" max="15111" width="14.28515625" style="23" bestFit="1" customWidth="1"/>
    <col min="15112" max="15358" width="11.42578125" style="23"/>
    <col min="15359" max="15359" width="13" style="23" bestFit="1" customWidth="1"/>
    <col min="15360" max="15360" width="43.28515625" style="23" customWidth="1"/>
    <col min="15361" max="15361" width="4.5703125" style="23" bestFit="1" customWidth="1"/>
    <col min="15362" max="15362" width="56.85546875" style="23" customWidth="1"/>
    <col min="15363" max="15363" width="19" style="23" customWidth="1"/>
    <col min="15364" max="15364" width="22.5703125" style="23" customWidth="1"/>
    <col min="15365" max="15365" width="18" style="23" customWidth="1"/>
    <col min="15366" max="15366" width="22.140625" style="23" customWidth="1"/>
    <col min="15367" max="15367" width="14.28515625" style="23" bestFit="1" customWidth="1"/>
    <col min="15368" max="15614" width="11.42578125" style="23"/>
    <col min="15615" max="15615" width="13" style="23" bestFit="1" customWidth="1"/>
    <col min="15616" max="15616" width="43.28515625" style="23" customWidth="1"/>
    <col min="15617" max="15617" width="4.5703125" style="23" bestFit="1" customWidth="1"/>
    <col min="15618" max="15618" width="56.85546875" style="23" customWidth="1"/>
    <col min="15619" max="15619" width="19" style="23" customWidth="1"/>
    <col min="15620" max="15620" width="22.5703125" style="23" customWidth="1"/>
    <col min="15621" max="15621" width="18" style="23" customWidth="1"/>
    <col min="15622" max="15622" width="22.140625" style="23" customWidth="1"/>
    <col min="15623" max="15623" width="14.28515625" style="23" bestFit="1" customWidth="1"/>
    <col min="15624" max="15870" width="11.42578125" style="23"/>
    <col min="15871" max="15871" width="13" style="23" bestFit="1" customWidth="1"/>
    <col min="15872" max="15872" width="43.28515625" style="23" customWidth="1"/>
    <col min="15873" max="15873" width="4.5703125" style="23" bestFit="1" customWidth="1"/>
    <col min="15874" max="15874" width="56.85546875" style="23" customWidth="1"/>
    <col min="15875" max="15875" width="19" style="23" customWidth="1"/>
    <col min="15876" max="15876" width="22.5703125" style="23" customWidth="1"/>
    <col min="15877" max="15877" width="18" style="23" customWidth="1"/>
    <col min="15878" max="15878" width="22.140625" style="23" customWidth="1"/>
    <col min="15879" max="15879" width="14.28515625" style="23" bestFit="1" customWidth="1"/>
    <col min="15880" max="16126" width="11.42578125" style="23"/>
    <col min="16127" max="16127" width="13" style="23" bestFit="1" customWidth="1"/>
    <col min="16128" max="16128" width="43.28515625" style="23" customWidth="1"/>
    <col min="16129" max="16129" width="4.5703125" style="23" bestFit="1" customWidth="1"/>
    <col min="16130" max="16130" width="56.85546875" style="23" customWidth="1"/>
    <col min="16131" max="16131" width="19" style="23" customWidth="1"/>
    <col min="16132" max="16132" width="22.5703125" style="23" customWidth="1"/>
    <col min="16133" max="16133" width="18" style="23" customWidth="1"/>
    <col min="16134" max="16134" width="22.140625" style="23" customWidth="1"/>
    <col min="16135" max="16135" width="14.28515625" style="23" bestFit="1" customWidth="1"/>
    <col min="16136" max="16384" width="11.42578125" style="23"/>
  </cols>
  <sheetData>
    <row r="1" spans="1:10" x14ac:dyDescent="0.25">
      <c r="G1" s="19" t="s">
        <v>76</v>
      </c>
      <c r="H1" s="19" t="s">
        <v>76</v>
      </c>
      <c r="I1" s="19" t="s">
        <v>76</v>
      </c>
    </row>
    <row r="2" spans="1:10" ht="47.25" x14ac:dyDescent="0.25">
      <c r="A2" s="24" t="s">
        <v>81</v>
      </c>
      <c r="B2" s="24" t="s">
        <v>80</v>
      </c>
      <c r="C2" s="24" t="s">
        <v>79</v>
      </c>
      <c r="D2" s="24" t="s">
        <v>78</v>
      </c>
      <c r="E2" s="24" t="s">
        <v>77</v>
      </c>
      <c r="F2" s="24" t="s">
        <v>176</v>
      </c>
      <c r="G2" s="58" t="s">
        <v>175</v>
      </c>
      <c r="H2" s="59" t="s">
        <v>177</v>
      </c>
      <c r="I2" s="58" t="s">
        <v>178</v>
      </c>
      <c r="J2" s="58" t="s">
        <v>651</v>
      </c>
    </row>
    <row r="3" spans="1:10" ht="315" x14ac:dyDescent="0.25">
      <c r="A3" s="25" t="s">
        <v>55</v>
      </c>
      <c r="B3" s="26" t="s">
        <v>54</v>
      </c>
      <c r="C3" s="27" t="s">
        <v>82</v>
      </c>
      <c r="D3" s="26" t="s">
        <v>83</v>
      </c>
      <c r="E3" s="26" t="s">
        <v>84</v>
      </c>
      <c r="F3" s="26" t="s">
        <v>85</v>
      </c>
      <c r="G3" s="56"/>
      <c r="H3" s="56" t="s">
        <v>436</v>
      </c>
      <c r="I3" s="57"/>
      <c r="J3" s="56" t="s">
        <v>627</v>
      </c>
    </row>
    <row r="4" spans="1:10" ht="78.75" x14ac:dyDescent="0.25">
      <c r="A4" s="25" t="s">
        <v>55</v>
      </c>
      <c r="B4" s="26" t="s">
        <v>54</v>
      </c>
      <c r="C4" s="27" t="s">
        <v>86</v>
      </c>
      <c r="D4" s="26" t="s">
        <v>87</v>
      </c>
      <c r="E4" s="26" t="s">
        <v>88</v>
      </c>
      <c r="F4" s="26" t="s">
        <v>85</v>
      </c>
      <c r="G4" s="56"/>
      <c r="H4" s="56"/>
      <c r="I4" s="57" t="s">
        <v>448</v>
      </c>
      <c r="J4" s="56"/>
    </row>
    <row r="5" spans="1:10" ht="210" x14ac:dyDescent="0.25">
      <c r="A5" s="25" t="s">
        <v>55</v>
      </c>
      <c r="B5" s="26" t="s">
        <v>54</v>
      </c>
      <c r="C5" s="27" t="s">
        <v>89</v>
      </c>
      <c r="D5" s="26" t="s">
        <v>90</v>
      </c>
      <c r="E5" s="26" t="s">
        <v>91</v>
      </c>
      <c r="F5" s="26" t="s">
        <v>85</v>
      </c>
      <c r="G5" s="56"/>
      <c r="H5" s="56" t="s">
        <v>437</v>
      </c>
      <c r="I5" s="57"/>
      <c r="J5" s="56"/>
    </row>
    <row r="6" spans="1:10" ht="285" x14ac:dyDescent="0.25">
      <c r="A6" s="25" t="s">
        <v>55</v>
      </c>
      <c r="B6" s="26" t="s">
        <v>54</v>
      </c>
      <c r="C6" s="27" t="s">
        <v>92</v>
      </c>
      <c r="D6" s="26" t="s">
        <v>93</v>
      </c>
      <c r="E6" s="26" t="s">
        <v>94</v>
      </c>
      <c r="F6" s="26" t="s">
        <v>95</v>
      </c>
      <c r="G6" s="56"/>
      <c r="H6" s="56" t="s">
        <v>438</v>
      </c>
      <c r="I6" s="57"/>
      <c r="J6" s="56"/>
    </row>
    <row r="7" spans="1:10" ht="270" x14ac:dyDescent="0.25">
      <c r="A7" s="25" t="s">
        <v>55</v>
      </c>
      <c r="B7" s="26" t="s">
        <v>54</v>
      </c>
      <c r="C7" s="27" t="s">
        <v>96</v>
      </c>
      <c r="D7" s="26" t="s">
        <v>97</v>
      </c>
      <c r="E7" s="26" t="s">
        <v>98</v>
      </c>
      <c r="F7" s="26" t="s">
        <v>95</v>
      </c>
      <c r="G7" s="56"/>
      <c r="H7" s="77" t="s">
        <v>439</v>
      </c>
      <c r="I7" s="57"/>
      <c r="J7" s="56"/>
    </row>
    <row r="8" spans="1:10" ht="409.5" x14ac:dyDescent="0.25">
      <c r="A8" s="25" t="s">
        <v>55</v>
      </c>
      <c r="B8" s="26" t="s">
        <v>54</v>
      </c>
      <c r="C8" s="27" t="s">
        <v>99</v>
      </c>
      <c r="D8" s="26" t="s">
        <v>100</v>
      </c>
      <c r="E8" s="26" t="s">
        <v>101</v>
      </c>
      <c r="F8" s="26" t="s">
        <v>95</v>
      </c>
      <c r="G8" s="56"/>
      <c r="H8" s="56" t="s">
        <v>440</v>
      </c>
      <c r="I8" s="57"/>
      <c r="J8" s="56"/>
    </row>
    <row r="9" spans="1:10" ht="180" x14ac:dyDescent="0.25">
      <c r="A9" s="25" t="s">
        <v>55</v>
      </c>
      <c r="B9" s="26" t="s">
        <v>54</v>
      </c>
      <c r="C9" s="27" t="s">
        <v>102</v>
      </c>
      <c r="D9" s="26" t="s">
        <v>103</v>
      </c>
      <c r="E9" s="26" t="s">
        <v>104</v>
      </c>
      <c r="F9" s="26" t="s">
        <v>95</v>
      </c>
      <c r="G9" s="56"/>
      <c r="H9" s="56" t="s">
        <v>441</v>
      </c>
      <c r="I9" s="57"/>
      <c r="J9" s="56"/>
    </row>
    <row r="10" spans="1:10" ht="78.75" x14ac:dyDescent="0.25">
      <c r="A10" s="25" t="s">
        <v>55</v>
      </c>
      <c r="B10" s="26" t="s">
        <v>54</v>
      </c>
      <c r="C10" s="27" t="s">
        <v>105</v>
      </c>
      <c r="D10" s="26" t="s">
        <v>106</v>
      </c>
      <c r="E10" s="26" t="s">
        <v>107</v>
      </c>
      <c r="F10" s="26" t="s">
        <v>108</v>
      </c>
      <c r="G10" s="56"/>
      <c r="H10" s="56"/>
      <c r="I10" s="57"/>
      <c r="J10" s="56"/>
    </row>
    <row r="11" spans="1:10" ht="405" x14ac:dyDescent="0.25">
      <c r="A11" s="29" t="s">
        <v>42</v>
      </c>
      <c r="B11" s="30" t="s">
        <v>41</v>
      </c>
      <c r="C11" s="31" t="s">
        <v>109</v>
      </c>
      <c r="D11" s="30" t="s">
        <v>111</v>
      </c>
      <c r="E11" s="30" t="s">
        <v>112</v>
      </c>
      <c r="F11" s="30" t="s">
        <v>85</v>
      </c>
      <c r="G11" s="56"/>
      <c r="H11" s="56" t="s">
        <v>442</v>
      </c>
      <c r="I11" s="57" t="s">
        <v>449</v>
      </c>
      <c r="J11" s="56" t="s">
        <v>628</v>
      </c>
    </row>
    <row r="12" spans="1:10" ht="255" x14ac:dyDescent="0.25">
      <c r="A12" s="29" t="s">
        <v>42</v>
      </c>
      <c r="B12" s="30" t="s">
        <v>41</v>
      </c>
      <c r="C12" s="31" t="s">
        <v>110</v>
      </c>
      <c r="D12" s="30" t="s">
        <v>114</v>
      </c>
      <c r="E12" s="30" t="s">
        <v>115</v>
      </c>
      <c r="F12" s="30" t="s">
        <v>85</v>
      </c>
      <c r="G12" s="56"/>
      <c r="H12" s="56" t="s">
        <v>443</v>
      </c>
      <c r="I12" s="57"/>
      <c r="J12" s="56" t="s">
        <v>629</v>
      </c>
    </row>
    <row r="13" spans="1:10" ht="225" x14ac:dyDescent="0.25">
      <c r="A13" s="29" t="s">
        <v>42</v>
      </c>
      <c r="B13" s="30" t="s">
        <v>41</v>
      </c>
      <c r="C13" s="31" t="s">
        <v>113</v>
      </c>
      <c r="D13" s="30" t="s">
        <v>117</v>
      </c>
      <c r="E13" s="30" t="s">
        <v>118</v>
      </c>
      <c r="F13" s="30" t="s">
        <v>85</v>
      </c>
      <c r="G13" s="56"/>
      <c r="H13" s="56" t="s">
        <v>444</v>
      </c>
      <c r="I13" s="57" t="s">
        <v>450</v>
      </c>
      <c r="J13" s="56" t="s">
        <v>630</v>
      </c>
    </row>
    <row r="14" spans="1:10" ht="180" x14ac:dyDescent="0.25">
      <c r="A14" s="29" t="s">
        <v>42</v>
      </c>
      <c r="B14" s="30" t="s">
        <v>41</v>
      </c>
      <c r="C14" s="31" t="s">
        <v>116</v>
      </c>
      <c r="D14" s="30" t="s">
        <v>120</v>
      </c>
      <c r="E14" s="30" t="s">
        <v>121</v>
      </c>
      <c r="F14" s="30" t="s">
        <v>122</v>
      </c>
      <c r="G14" s="56" t="s">
        <v>422</v>
      </c>
      <c r="H14" s="56" t="s">
        <v>434</v>
      </c>
      <c r="I14" s="57"/>
      <c r="J14" s="56" t="s">
        <v>631</v>
      </c>
    </row>
    <row r="15" spans="1:10" ht="105" x14ac:dyDescent="0.25">
      <c r="A15" s="29" t="s">
        <v>42</v>
      </c>
      <c r="B15" s="30" t="s">
        <v>41</v>
      </c>
      <c r="C15" s="31" t="s">
        <v>119</v>
      </c>
      <c r="D15" s="30" t="s">
        <v>124</v>
      </c>
      <c r="E15" s="30" t="s">
        <v>125</v>
      </c>
      <c r="F15" s="30" t="s">
        <v>126</v>
      </c>
      <c r="G15" s="56"/>
      <c r="H15" s="56"/>
      <c r="I15" s="57" t="s">
        <v>450</v>
      </c>
      <c r="J15" s="56"/>
    </row>
    <row r="16" spans="1:10" ht="78.75" x14ac:dyDescent="0.25">
      <c r="A16" s="29" t="s">
        <v>42</v>
      </c>
      <c r="B16" s="30" t="s">
        <v>41</v>
      </c>
      <c r="C16" s="31" t="s">
        <v>123</v>
      </c>
      <c r="D16" s="30" t="s">
        <v>128</v>
      </c>
      <c r="E16" s="30" t="s">
        <v>129</v>
      </c>
      <c r="F16" s="30" t="s">
        <v>122</v>
      </c>
      <c r="G16" s="56"/>
      <c r="H16" s="56"/>
      <c r="I16" s="57"/>
      <c r="J16" s="56"/>
    </row>
    <row r="17" spans="1:10" ht="94.5" x14ac:dyDescent="0.25">
      <c r="A17" s="32" t="s">
        <v>31</v>
      </c>
      <c r="B17" s="33" t="s">
        <v>30</v>
      </c>
      <c r="C17" s="34" t="s">
        <v>127</v>
      </c>
      <c r="D17" s="33" t="s">
        <v>131</v>
      </c>
      <c r="E17" s="33" t="s">
        <v>132</v>
      </c>
      <c r="F17" s="33" t="s">
        <v>85</v>
      </c>
      <c r="G17" s="56"/>
      <c r="H17" s="56"/>
      <c r="I17" s="57" t="s">
        <v>451</v>
      </c>
      <c r="J17" s="56"/>
    </row>
    <row r="18" spans="1:10" ht="409.5" x14ac:dyDescent="0.25">
      <c r="A18" s="32" t="s">
        <v>31</v>
      </c>
      <c r="B18" s="33" t="s">
        <v>30</v>
      </c>
      <c r="C18" s="34" t="s">
        <v>130</v>
      </c>
      <c r="D18" s="33" t="s">
        <v>134</v>
      </c>
      <c r="E18" s="33" t="s">
        <v>135</v>
      </c>
      <c r="F18" s="33" t="s">
        <v>85</v>
      </c>
      <c r="G18" s="56"/>
      <c r="H18" s="56" t="s">
        <v>445</v>
      </c>
      <c r="I18" s="57" t="s">
        <v>452</v>
      </c>
      <c r="J18" s="56" t="s">
        <v>632</v>
      </c>
    </row>
    <row r="19" spans="1:10" ht="409.5" x14ac:dyDescent="0.25">
      <c r="A19" s="32" t="s">
        <v>31</v>
      </c>
      <c r="B19" s="33" t="s">
        <v>30</v>
      </c>
      <c r="C19" s="34" t="s">
        <v>133</v>
      </c>
      <c r="D19" s="33" t="s">
        <v>137</v>
      </c>
      <c r="E19" s="33" t="s">
        <v>138</v>
      </c>
      <c r="F19" s="33" t="s">
        <v>85</v>
      </c>
      <c r="G19" s="56" t="s">
        <v>423</v>
      </c>
      <c r="H19" s="56" t="s">
        <v>446</v>
      </c>
      <c r="I19" s="57" t="s">
        <v>453</v>
      </c>
      <c r="J19" s="56" t="s">
        <v>633</v>
      </c>
    </row>
    <row r="20" spans="1:10" ht="300" x14ac:dyDescent="0.25">
      <c r="A20" s="32" t="s">
        <v>31</v>
      </c>
      <c r="B20" s="33" t="s">
        <v>30</v>
      </c>
      <c r="C20" s="34" t="s">
        <v>136</v>
      </c>
      <c r="D20" s="33" t="s">
        <v>140</v>
      </c>
      <c r="E20" s="33" t="s">
        <v>141</v>
      </c>
      <c r="F20" s="33" t="s">
        <v>85</v>
      </c>
      <c r="G20" s="56"/>
      <c r="H20" s="56" t="s">
        <v>447</v>
      </c>
      <c r="I20" s="57"/>
      <c r="J20" s="56" t="s">
        <v>634</v>
      </c>
    </row>
    <row r="21" spans="1:10" ht="409.5" x14ac:dyDescent="0.25">
      <c r="A21" s="32" t="s">
        <v>31</v>
      </c>
      <c r="B21" s="33" t="s">
        <v>30</v>
      </c>
      <c r="C21" s="34" t="s">
        <v>139</v>
      </c>
      <c r="D21" s="33" t="s">
        <v>143</v>
      </c>
      <c r="E21" s="33" t="s">
        <v>144</v>
      </c>
      <c r="F21" s="33" t="s">
        <v>85</v>
      </c>
      <c r="G21" s="56" t="s">
        <v>424</v>
      </c>
      <c r="H21" s="56"/>
      <c r="I21" s="57" t="s">
        <v>454</v>
      </c>
      <c r="J21" s="56" t="s">
        <v>635</v>
      </c>
    </row>
    <row r="22" spans="1:10" ht="409.5" x14ac:dyDescent="0.25">
      <c r="A22" s="35" t="s">
        <v>16</v>
      </c>
      <c r="B22" s="36" t="s">
        <v>15</v>
      </c>
      <c r="C22" s="37" t="s">
        <v>142</v>
      </c>
      <c r="D22" s="36" t="s">
        <v>146</v>
      </c>
      <c r="E22" s="36" t="s">
        <v>147</v>
      </c>
      <c r="F22" s="36" t="s">
        <v>85</v>
      </c>
      <c r="G22" s="56" t="s">
        <v>425</v>
      </c>
      <c r="H22" s="56" t="s">
        <v>430</v>
      </c>
      <c r="I22" s="79" t="s">
        <v>455</v>
      </c>
      <c r="J22" s="56" t="s">
        <v>636</v>
      </c>
    </row>
    <row r="23" spans="1:10" ht="405" x14ac:dyDescent="0.25">
      <c r="A23" s="35" t="s">
        <v>16</v>
      </c>
      <c r="B23" s="36" t="s">
        <v>15</v>
      </c>
      <c r="C23" s="37" t="s">
        <v>145</v>
      </c>
      <c r="D23" s="36" t="s">
        <v>149</v>
      </c>
      <c r="E23" s="36" t="s">
        <v>150</v>
      </c>
      <c r="F23" s="36" t="s">
        <v>85</v>
      </c>
      <c r="G23" s="57" t="s">
        <v>426</v>
      </c>
      <c r="H23" s="56" t="s">
        <v>431</v>
      </c>
      <c r="I23" s="79" t="s">
        <v>456</v>
      </c>
      <c r="J23" s="57" t="s">
        <v>637</v>
      </c>
    </row>
    <row r="24" spans="1:10" ht="110.25" x14ac:dyDescent="0.25">
      <c r="A24" s="35" t="s">
        <v>16</v>
      </c>
      <c r="B24" s="36" t="s">
        <v>15</v>
      </c>
      <c r="C24" s="37" t="s">
        <v>148</v>
      </c>
      <c r="D24" s="36" t="s">
        <v>152</v>
      </c>
      <c r="E24" s="36" t="s">
        <v>153</v>
      </c>
      <c r="F24" s="36" t="s">
        <v>85</v>
      </c>
      <c r="G24" s="56"/>
      <c r="H24" s="56"/>
      <c r="I24" s="78" t="s">
        <v>463</v>
      </c>
      <c r="J24" s="56"/>
    </row>
    <row r="25" spans="1:10" ht="150" x14ac:dyDescent="0.25">
      <c r="A25" s="35" t="s">
        <v>16</v>
      </c>
      <c r="B25" s="36" t="s">
        <v>15</v>
      </c>
      <c r="C25" s="37" t="s">
        <v>151</v>
      </c>
      <c r="D25" s="36" t="s">
        <v>155</v>
      </c>
      <c r="E25" s="36" t="s">
        <v>156</v>
      </c>
      <c r="F25" s="36" t="s">
        <v>85</v>
      </c>
      <c r="G25" s="56" t="s">
        <v>427</v>
      </c>
      <c r="H25" s="56" t="s">
        <v>435</v>
      </c>
      <c r="I25" s="57" t="s">
        <v>457</v>
      </c>
      <c r="J25" s="56"/>
    </row>
    <row r="26" spans="1:10" ht="110.25" x14ac:dyDescent="0.25">
      <c r="A26" s="35" t="s">
        <v>16</v>
      </c>
      <c r="B26" s="36" t="s">
        <v>15</v>
      </c>
      <c r="C26" s="37" t="s">
        <v>154</v>
      </c>
      <c r="D26" s="36" t="s">
        <v>158</v>
      </c>
      <c r="E26" s="36" t="s">
        <v>159</v>
      </c>
      <c r="F26" s="36" t="s">
        <v>160</v>
      </c>
      <c r="G26" s="56"/>
      <c r="H26" s="56"/>
      <c r="I26" s="57"/>
      <c r="J26" s="56"/>
    </row>
    <row r="27" spans="1:10" ht="390" x14ac:dyDescent="0.25">
      <c r="A27" s="35" t="s">
        <v>16</v>
      </c>
      <c r="B27" s="36" t="s">
        <v>15</v>
      </c>
      <c r="C27" s="37" t="s">
        <v>157</v>
      </c>
      <c r="D27" s="36" t="s">
        <v>162</v>
      </c>
      <c r="E27" s="36" t="s">
        <v>163</v>
      </c>
      <c r="F27" s="36" t="s">
        <v>85</v>
      </c>
      <c r="G27" s="56" t="s">
        <v>428</v>
      </c>
      <c r="H27" s="56" t="s">
        <v>432</v>
      </c>
      <c r="I27" s="57" t="s">
        <v>458</v>
      </c>
      <c r="J27" s="56" t="s">
        <v>638</v>
      </c>
    </row>
    <row r="28" spans="1:10" ht="94.5" x14ac:dyDescent="0.25">
      <c r="A28" s="39" t="s">
        <v>5</v>
      </c>
      <c r="B28" s="40" t="s">
        <v>4</v>
      </c>
      <c r="C28" s="41" t="s">
        <v>161</v>
      </c>
      <c r="D28" s="40" t="s">
        <v>165</v>
      </c>
      <c r="E28" s="40" t="s">
        <v>166</v>
      </c>
      <c r="F28" s="40" t="s">
        <v>85</v>
      </c>
      <c r="G28" s="56"/>
      <c r="H28" s="56"/>
      <c r="I28" s="79" t="s">
        <v>459</v>
      </c>
      <c r="J28" s="56"/>
    </row>
    <row r="29" spans="1:10" ht="94.5" x14ac:dyDescent="0.25">
      <c r="A29" s="39" t="s">
        <v>5</v>
      </c>
      <c r="B29" s="40" t="s">
        <v>4</v>
      </c>
      <c r="C29" s="41" t="s">
        <v>164</v>
      </c>
      <c r="D29" s="40" t="s">
        <v>168</v>
      </c>
      <c r="E29" s="40" t="s">
        <v>169</v>
      </c>
      <c r="F29" s="40" t="s">
        <v>85</v>
      </c>
      <c r="G29" s="56"/>
      <c r="H29" s="56"/>
      <c r="I29" s="57" t="s">
        <v>460</v>
      </c>
      <c r="J29" s="56"/>
    </row>
    <row r="30" spans="1:10" ht="255" x14ac:dyDescent="0.25">
      <c r="A30" s="39" t="s">
        <v>5</v>
      </c>
      <c r="B30" s="40" t="s">
        <v>4</v>
      </c>
      <c r="C30" s="41" t="s">
        <v>167</v>
      </c>
      <c r="D30" s="40" t="s">
        <v>171</v>
      </c>
      <c r="E30" s="40" t="s">
        <v>172</v>
      </c>
      <c r="F30" s="40" t="s">
        <v>85</v>
      </c>
      <c r="G30" s="56" t="s">
        <v>429</v>
      </c>
      <c r="H30" s="56" t="s">
        <v>433</v>
      </c>
      <c r="I30" s="57"/>
      <c r="J30" s="56"/>
    </row>
    <row r="31" spans="1:10" ht="94.5" x14ac:dyDescent="0.25">
      <c r="A31" s="39" t="s">
        <v>5</v>
      </c>
      <c r="B31" s="40" t="s">
        <v>4</v>
      </c>
      <c r="C31" s="41" t="s">
        <v>170</v>
      </c>
      <c r="D31" s="40" t="s">
        <v>173</v>
      </c>
      <c r="E31" s="40" t="s">
        <v>174</v>
      </c>
      <c r="F31" s="40" t="s">
        <v>85</v>
      </c>
      <c r="G31" s="56"/>
      <c r="H31" s="56"/>
      <c r="I31" s="57" t="s">
        <v>461</v>
      </c>
      <c r="J31" s="56"/>
    </row>
    <row r="32" spans="1:10" x14ac:dyDescent="0.25">
      <c r="G32" s="48">
        <f>COUNTA(G11:G31)</f>
        <v>8</v>
      </c>
      <c r="H32" s="48">
        <f>COUNTA(H11:H31)</f>
        <v>12</v>
      </c>
      <c r="I32" s="48">
        <f>COUNTA(I11:I31)</f>
        <v>15</v>
      </c>
      <c r="J32" s="48">
        <f>COUNTA(J11:J31)</f>
        <v>11</v>
      </c>
    </row>
  </sheetData>
  <autoFilter ref="A2:I3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2"/>
  <sheetViews>
    <sheetView zoomScaleNormal="100" workbookViewId="0">
      <pane xSplit="6" ySplit="2" topLeftCell="G3" activePane="bottomRight" state="frozen"/>
      <selection pane="topRight" activeCell="G1" sqref="G1"/>
      <selection pane="bottomLeft" activeCell="A3" sqref="A3"/>
      <selection pane="bottomRight" activeCell="A2" sqref="A2"/>
    </sheetView>
  </sheetViews>
  <sheetFormatPr baseColWidth="10" defaultRowHeight="15.75" x14ac:dyDescent="0.25"/>
  <cols>
    <col min="1" max="1" width="14.7109375" style="22" customWidth="1"/>
    <col min="2" max="2" width="26" style="23" customWidth="1"/>
    <col min="3" max="3" width="4.5703125" style="22" bestFit="1" customWidth="1"/>
    <col min="4" max="4" width="36.42578125" style="23" customWidth="1"/>
    <col min="5" max="5" width="13.85546875" style="23" customWidth="1"/>
    <col min="6" max="6" width="19.5703125" style="23" customWidth="1"/>
    <col min="7" max="12" width="21.7109375" style="23" customWidth="1"/>
    <col min="13" max="13" width="21" style="23" bestFit="1" customWidth="1"/>
    <col min="14" max="254" width="11.42578125" style="23"/>
    <col min="255" max="255" width="13" style="23" bestFit="1" customWidth="1"/>
    <col min="256" max="256" width="43.28515625" style="23" customWidth="1"/>
    <col min="257" max="257" width="4.5703125" style="23" bestFit="1" customWidth="1"/>
    <col min="258" max="258" width="56.85546875" style="23" customWidth="1"/>
    <col min="259" max="259" width="19" style="23" customWidth="1"/>
    <col min="260" max="260" width="22.5703125" style="23" customWidth="1"/>
    <col min="261" max="261" width="18" style="23" customWidth="1"/>
    <col min="262" max="262" width="22.140625" style="23" customWidth="1"/>
    <col min="263" max="263" width="14.28515625" style="23" bestFit="1" customWidth="1"/>
    <col min="264" max="510" width="11.42578125" style="23"/>
    <col min="511" max="511" width="13" style="23" bestFit="1" customWidth="1"/>
    <col min="512" max="512" width="43.28515625" style="23" customWidth="1"/>
    <col min="513" max="513" width="4.5703125" style="23" bestFit="1" customWidth="1"/>
    <col min="514" max="514" width="56.85546875" style="23" customWidth="1"/>
    <col min="515" max="515" width="19" style="23" customWidth="1"/>
    <col min="516" max="516" width="22.5703125" style="23" customWidth="1"/>
    <col min="517" max="517" width="18" style="23" customWidth="1"/>
    <col min="518" max="518" width="22.140625" style="23" customWidth="1"/>
    <col min="519" max="519" width="14.28515625" style="23" bestFit="1" customWidth="1"/>
    <col min="520" max="766" width="11.42578125" style="23"/>
    <col min="767" max="767" width="13" style="23" bestFit="1" customWidth="1"/>
    <col min="768" max="768" width="43.28515625" style="23" customWidth="1"/>
    <col min="769" max="769" width="4.5703125" style="23" bestFit="1" customWidth="1"/>
    <col min="770" max="770" width="56.85546875" style="23" customWidth="1"/>
    <col min="771" max="771" width="19" style="23" customWidth="1"/>
    <col min="772" max="772" width="22.5703125" style="23" customWidth="1"/>
    <col min="773" max="773" width="18" style="23" customWidth="1"/>
    <col min="774" max="774" width="22.140625" style="23" customWidth="1"/>
    <col min="775" max="775" width="14.28515625" style="23" bestFit="1" customWidth="1"/>
    <col min="776" max="1022" width="11.42578125" style="23"/>
    <col min="1023" max="1023" width="13" style="23" bestFit="1" customWidth="1"/>
    <col min="1024" max="1024" width="43.28515625" style="23" customWidth="1"/>
    <col min="1025" max="1025" width="4.5703125" style="23" bestFit="1" customWidth="1"/>
    <col min="1026" max="1026" width="56.85546875" style="23" customWidth="1"/>
    <col min="1027" max="1027" width="19" style="23" customWidth="1"/>
    <col min="1028" max="1028" width="22.5703125" style="23" customWidth="1"/>
    <col min="1029" max="1029" width="18" style="23" customWidth="1"/>
    <col min="1030" max="1030" width="22.140625" style="23" customWidth="1"/>
    <col min="1031" max="1031" width="14.28515625" style="23" bestFit="1" customWidth="1"/>
    <col min="1032" max="1278" width="11.42578125" style="23"/>
    <col min="1279" max="1279" width="13" style="23" bestFit="1" customWidth="1"/>
    <col min="1280" max="1280" width="43.28515625" style="23" customWidth="1"/>
    <col min="1281" max="1281" width="4.5703125" style="23" bestFit="1" customWidth="1"/>
    <col min="1282" max="1282" width="56.85546875" style="23" customWidth="1"/>
    <col min="1283" max="1283" width="19" style="23" customWidth="1"/>
    <col min="1284" max="1284" width="22.5703125" style="23" customWidth="1"/>
    <col min="1285" max="1285" width="18" style="23" customWidth="1"/>
    <col min="1286" max="1286" width="22.140625" style="23" customWidth="1"/>
    <col min="1287" max="1287" width="14.28515625" style="23" bestFit="1" customWidth="1"/>
    <col min="1288" max="1534" width="11.42578125" style="23"/>
    <col min="1535" max="1535" width="13" style="23" bestFit="1" customWidth="1"/>
    <col min="1536" max="1536" width="43.28515625" style="23" customWidth="1"/>
    <col min="1537" max="1537" width="4.5703125" style="23" bestFit="1" customWidth="1"/>
    <col min="1538" max="1538" width="56.85546875" style="23" customWidth="1"/>
    <col min="1539" max="1539" width="19" style="23" customWidth="1"/>
    <col min="1540" max="1540" width="22.5703125" style="23" customWidth="1"/>
    <col min="1541" max="1541" width="18" style="23" customWidth="1"/>
    <col min="1542" max="1542" width="22.140625" style="23" customWidth="1"/>
    <col min="1543" max="1543" width="14.28515625" style="23" bestFit="1" customWidth="1"/>
    <col min="1544" max="1790" width="11.42578125" style="23"/>
    <col min="1791" max="1791" width="13" style="23" bestFit="1" customWidth="1"/>
    <col min="1792" max="1792" width="43.28515625" style="23" customWidth="1"/>
    <col min="1793" max="1793" width="4.5703125" style="23" bestFit="1" customWidth="1"/>
    <col min="1794" max="1794" width="56.85546875" style="23" customWidth="1"/>
    <col min="1795" max="1795" width="19" style="23" customWidth="1"/>
    <col min="1796" max="1796" width="22.5703125" style="23" customWidth="1"/>
    <col min="1797" max="1797" width="18" style="23" customWidth="1"/>
    <col min="1798" max="1798" width="22.140625" style="23" customWidth="1"/>
    <col min="1799" max="1799" width="14.28515625" style="23" bestFit="1" customWidth="1"/>
    <col min="1800" max="2046" width="11.42578125" style="23"/>
    <col min="2047" max="2047" width="13" style="23" bestFit="1" customWidth="1"/>
    <col min="2048" max="2048" width="43.28515625" style="23" customWidth="1"/>
    <col min="2049" max="2049" width="4.5703125" style="23" bestFit="1" customWidth="1"/>
    <col min="2050" max="2050" width="56.85546875" style="23" customWidth="1"/>
    <col min="2051" max="2051" width="19" style="23" customWidth="1"/>
    <col min="2052" max="2052" width="22.5703125" style="23" customWidth="1"/>
    <col min="2053" max="2053" width="18" style="23" customWidth="1"/>
    <col min="2054" max="2054" width="22.140625" style="23" customWidth="1"/>
    <col min="2055" max="2055" width="14.28515625" style="23" bestFit="1" customWidth="1"/>
    <col min="2056" max="2302" width="11.42578125" style="23"/>
    <col min="2303" max="2303" width="13" style="23" bestFit="1" customWidth="1"/>
    <col min="2304" max="2304" width="43.28515625" style="23" customWidth="1"/>
    <col min="2305" max="2305" width="4.5703125" style="23" bestFit="1" customWidth="1"/>
    <col min="2306" max="2306" width="56.85546875" style="23" customWidth="1"/>
    <col min="2307" max="2307" width="19" style="23" customWidth="1"/>
    <col min="2308" max="2308" width="22.5703125" style="23" customWidth="1"/>
    <col min="2309" max="2309" width="18" style="23" customWidth="1"/>
    <col min="2310" max="2310" width="22.140625" style="23" customWidth="1"/>
    <col min="2311" max="2311" width="14.28515625" style="23" bestFit="1" customWidth="1"/>
    <col min="2312" max="2558" width="11.42578125" style="23"/>
    <col min="2559" max="2559" width="13" style="23" bestFit="1" customWidth="1"/>
    <col min="2560" max="2560" width="43.28515625" style="23" customWidth="1"/>
    <col min="2561" max="2561" width="4.5703125" style="23" bestFit="1" customWidth="1"/>
    <col min="2562" max="2562" width="56.85546875" style="23" customWidth="1"/>
    <col min="2563" max="2563" width="19" style="23" customWidth="1"/>
    <col min="2564" max="2564" width="22.5703125" style="23" customWidth="1"/>
    <col min="2565" max="2565" width="18" style="23" customWidth="1"/>
    <col min="2566" max="2566" width="22.140625" style="23" customWidth="1"/>
    <col min="2567" max="2567" width="14.28515625" style="23" bestFit="1" customWidth="1"/>
    <col min="2568" max="2814" width="11.42578125" style="23"/>
    <col min="2815" max="2815" width="13" style="23" bestFit="1" customWidth="1"/>
    <col min="2816" max="2816" width="43.28515625" style="23" customWidth="1"/>
    <col min="2817" max="2817" width="4.5703125" style="23" bestFit="1" customWidth="1"/>
    <col min="2818" max="2818" width="56.85546875" style="23" customWidth="1"/>
    <col min="2819" max="2819" width="19" style="23" customWidth="1"/>
    <col min="2820" max="2820" width="22.5703125" style="23" customWidth="1"/>
    <col min="2821" max="2821" width="18" style="23" customWidth="1"/>
    <col min="2822" max="2822" width="22.140625" style="23" customWidth="1"/>
    <col min="2823" max="2823" width="14.28515625" style="23" bestFit="1" customWidth="1"/>
    <col min="2824" max="3070" width="11.42578125" style="23"/>
    <col min="3071" max="3071" width="13" style="23" bestFit="1" customWidth="1"/>
    <col min="3072" max="3072" width="43.28515625" style="23" customWidth="1"/>
    <col min="3073" max="3073" width="4.5703125" style="23" bestFit="1" customWidth="1"/>
    <col min="3074" max="3074" width="56.85546875" style="23" customWidth="1"/>
    <col min="3075" max="3075" width="19" style="23" customWidth="1"/>
    <col min="3076" max="3076" width="22.5703125" style="23" customWidth="1"/>
    <col min="3077" max="3077" width="18" style="23" customWidth="1"/>
    <col min="3078" max="3078" width="22.140625" style="23" customWidth="1"/>
    <col min="3079" max="3079" width="14.28515625" style="23" bestFit="1" customWidth="1"/>
    <col min="3080" max="3326" width="11.42578125" style="23"/>
    <col min="3327" max="3327" width="13" style="23" bestFit="1" customWidth="1"/>
    <col min="3328" max="3328" width="43.28515625" style="23" customWidth="1"/>
    <col min="3329" max="3329" width="4.5703125" style="23" bestFit="1" customWidth="1"/>
    <col min="3330" max="3330" width="56.85546875" style="23" customWidth="1"/>
    <col min="3331" max="3331" width="19" style="23" customWidth="1"/>
    <col min="3332" max="3332" width="22.5703125" style="23" customWidth="1"/>
    <col min="3333" max="3333" width="18" style="23" customWidth="1"/>
    <col min="3334" max="3334" width="22.140625" style="23" customWidth="1"/>
    <col min="3335" max="3335" width="14.28515625" style="23" bestFit="1" customWidth="1"/>
    <col min="3336" max="3582" width="11.42578125" style="23"/>
    <col min="3583" max="3583" width="13" style="23" bestFit="1" customWidth="1"/>
    <col min="3584" max="3584" width="43.28515625" style="23" customWidth="1"/>
    <col min="3585" max="3585" width="4.5703125" style="23" bestFit="1" customWidth="1"/>
    <col min="3586" max="3586" width="56.85546875" style="23" customWidth="1"/>
    <col min="3587" max="3587" width="19" style="23" customWidth="1"/>
    <col min="3588" max="3588" width="22.5703125" style="23" customWidth="1"/>
    <col min="3589" max="3589" width="18" style="23" customWidth="1"/>
    <col min="3590" max="3590" width="22.140625" style="23" customWidth="1"/>
    <col min="3591" max="3591" width="14.28515625" style="23" bestFit="1" customWidth="1"/>
    <col min="3592" max="3838" width="11.42578125" style="23"/>
    <col min="3839" max="3839" width="13" style="23" bestFit="1" customWidth="1"/>
    <col min="3840" max="3840" width="43.28515625" style="23" customWidth="1"/>
    <col min="3841" max="3841" width="4.5703125" style="23" bestFit="1" customWidth="1"/>
    <col min="3842" max="3842" width="56.85546875" style="23" customWidth="1"/>
    <col min="3843" max="3843" width="19" style="23" customWidth="1"/>
    <col min="3844" max="3844" width="22.5703125" style="23" customWidth="1"/>
    <col min="3845" max="3845" width="18" style="23" customWidth="1"/>
    <col min="3846" max="3846" width="22.140625" style="23" customWidth="1"/>
    <col min="3847" max="3847" width="14.28515625" style="23" bestFit="1" customWidth="1"/>
    <col min="3848" max="4094" width="11.42578125" style="23"/>
    <col min="4095" max="4095" width="13" style="23" bestFit="1" customWidth="1"/>
    <col min="4096" max="4096" width="43.28515625" style="23" customWidth="1"/>
    <col min="4097" max="4097" width="4.5703125" style="23" bestFit="1" customWidth="1"/>
    <col min="4098" max="4098" width="56.85546875" style="23" customWidth="1"/>
    <col min="4099" max="4099" width="19" style="23" customWidth="1"/>
    <col min="4100" max="4100" width="22.5703125" style="23" customWidth="1"/>
    <col min="4101" max="4101" width="18" style="23" customWidth="1"/>
    <col min="4102" max="4102" width="22.140625" style="23" customWidth="1"/>
    <col min="4103" max="4103" width="14.28515625" style="23" bestFit="1" customWidth="1"/>
    <col min="4104" max="4350" width="11.42578125" style="23"/>
    <col min="4351" max="4351" width="13" style="23" bestFit="1" customWidth="1"/>
    <col min="4352" max="4352" width="43.28515625" style="23" customWidth="1"/>
    <col min="4353" max="4353" width="4.5703125" style="23" bestFit="1" customWidth="1"/>
    <col min="4354" max="4354" width="56.85546875" style="23" customWidth="1"/>
    <col min="4355" max="4355" width="19" style="23" customWidth="1"/>
    <col min="4356" max="4356" width="22.5703125" style="23" customWidth="1"/>
    <col min="4357" max="4357" width="18" style="23" customWidth="1"/>
    <col min="4358" max="4358" width="22.140625" style="23" customWidth="1"/>
    <col min="4359" max="4359" width="14.28515625" style="23" bestFit="1" customWidth="1"/>
    <col min="4360" max="4606" width="11.42578125" style="23"/>
    <col min="4607" max="4607" width="13" style="23" bestFit="1" customWidth="1"/>
    <col min="4608" max="4608" width="43.28515625" style="23" customWidth="1"/>
    <col min="4609" max="4609" width="4.5703125" style="23" bestFit="1" customWidth="1"/>
    <col min="4610" max="4610" width="56.85546875" style="23" customWidth="1"/>
    <col min="4611" max="4611" width="19" style="23" customWidth="1"/>
    <col min="4612" max="4612" width="22.5703125" style="23" customWidth="1"/>
    <col min="4613" max="4613" width="18" style="23" customWidth="1"/>
    <col min="4614" max="4614" width="22.140625" style="23" customWidth="1"/>
    <col min="4615" max="4615" width="14.28515625" style="23" bestFit="1" customWidth="1"/>
    <col min="4616" max="4862" width="11.42578125" style="23"/>
    <col min="4863" max="4863" width="13" style="23" bestFit="1" customWidth="1"/>
    <col min="4864" max="4864" width="43.28515625" style="23" customWidth="1"/>
    <col min="4865" max="4865" width="4.5703125" style="23" bestFit="1" customWidth="1"/>
    <col min="4866" max="4866" width="56.85546875" style="23" customWidth="1"/>
    <col min="4867" max="4867" width="19" style="23" customWidth="1"/>
    <col min="4868" max="4868" width="22.5703125" style="23" customWidth="1"/>
    <col min="4869" max="4869" width="18" style="23" customWidth="1"/>
    <col min="4870" max="4870" width="22.140625" style="23" customWidth="1"/>
    <col min="4871" max="4871" width="14.28515625" style="23" bestFit="1" customWidth="1"/>
    <col min="4872" max="5118" width="11.42578125" style="23"/>
    <col min="5119" max="5119" width="13" style="23" bestFit="1" customWidth="1"/>
    <col min="5120" max="5120" width="43.28515625" style="23" customWidth="1"/>
    <col min="5121" max="5121" width="4.5703125" style="23" bestFit="1" customWidth="1"/>
    <col min="5122" max="5122" width="56.85546875" style="23" customWidth="1"/>
    <col min="5123" max="5123" width="19" style="23" customWidth="1"/>
    <col min="5124" max="5124" width="22.5703125" style="23" customWidth="1"/>
    <col min="5125" max="5125" width="18" style="23" customWidth="1"/>
    <col min="5126" max="5126" width="22.140625" style="23" customWidth="1"/>
    <col min="5127" max="5127" width="14.28515625" style="23" bestFit="1" customWidth="1"/>
    <col min="5128" max="5374" width="11.42578125" style="23"/>
    <col min="5375" max="5375" width="13" style="23" bestFit="1" customWidth="1"/>
    <col min="5376" max="5376" width="43.28515625" style="23" customWidth="1"/>
    <col min="5377" max="5377" width="4.5703125" style="23" bestFit="1" customWidth="1"/>
    <col min="5378" max="5378" width="56.85546875" style="23" customWidth="1"/>
    <col min="5379" max="5379" width="19" style="23" customWidth="1"/>
    <col min="5380" max="5380" width="22.5703125" style="23" customWidth="1"/>
    <col min="5381" max="5381" width="18" style="23" customWidth="1"/>
    <col min="5382" max="5382" width="22.140625" style="23" customWidth="1"/>
    <col min="5383" max="5383" width="14.28515625" style="23" bestFit="1" customWidth="1"/>
    <col min="5384" max="5630" width="11.42578125" style="23"/>
    <col min="5631" max="5631" width="13" style="23" bestFit="1" customWidth="1"/>
    <col min="5632" max="5632" width="43.28515625" style="23" customWidth="1"/>
    <col min="5633" max="5633" width="4.5703125" style="23" bestFit="1" customWidth="1"/>
    <col min="5634" max="5634" width="56.85546875" style="23" customWidth="1"/>
    <col min="5635" max="5635" width="19" style="23" customWidth="1"/>
    <col min="5636" max="5636" width="22.5703125" style="23" customWidth="1"/>
    <col min="5637" max="5637" width="18" style="23" customWidth="1"/>
    <col min="5638" max="5638" width="22.140625" style="23" customWidth="1"/>
    <col min="5639" max="5639" width="14.28515625" style="23" bestFit="1" customWidth="1"/>
    <col min="5640" max="5886" width="11.42578125" style="23"/>
    <col min="5887" max="5887" width="13" style="23" bestFit="1" customWidth="1"/>
    <col min="5888" max="5888" width="43.28515625" style="23" customWidth="1"/>
    <col min="5889" max="5889" width="4.5703125" style="23" bestFit="1" customWidth="1"/>
    <col min="5890" max="5890" width="56.85546875" style="23" customWidth="1"/>
    <col min="5891" max="5891" width="19" style="23" customWidth="1"/>
    <col min="5892" max="5892" width="22.5703125" style="23" customWidth="1"/>
    <col min="5893" max="5893" width="18" style="23" customWidth="1"/>
    <col min="5894" max="5894" width="22.140625" style="23" customWidth="1"/>
    <col min="5895" max="5895" width="14.28515625" style="23" bestFit="1" customWidth="1"/>
    <col min="5896" max="6142" width="11.42578125" style="23"/>
    <col min="6143" max="6143" width="13" style="23" bestFit="1" customWidth="1"/>
    <col min="6144" max="6144" width="43.28515625" style="23" customWidth="1"/>
    <col min="6145" max="6145" width="4.5703125" style="23" bestFit="1" customWidth="1"/>
    <col min="6146" max="6146" width="56.85546875" style="23" customWidth="1"/>
    <col min="6147" max="6147" width="19" style="23" customWidth="1"/>
    <col min="6148" max="6148" width="22.5703125" style="23" customWidth="1"/>
    <col min="6149" max="6149" width="18" style="23" customWidth="1"/>
    <col min="6150" max="6150" width="22.140625" style="23" customWidth="1"/>
    <col min="6151" max="6151" width="14.28515625" style="23" bestFit="1" customWidth="1"/>
    <col min="6152" max="6398" width="11.42578125" style="23"/>
    <col min="6399" max="6399" width="13" style="23" bestFit="1" customWidth="1"/>
    <col min="6400" max="6400" width="43.28515625" style="23" customWidth="1"/>
    <col min="6401" max="6401" width="4.5703125" style="23" bestFit="1" customWidth="1"/>
    <col min="6402" max="6402" width="56.85546875" style="23" customWidth="1"/>
    <col min="6403" max="6403" width="19" style="23" customWidth="1"/>
    <col min="6404" max="6404" width="22.5703125" style="23" customWidth="1"/>
    <col min="6405" max="6405" width="18" style="23" customWidth="1"/>
    <col min="6406" max="6406" width="22.140625" style="23" customWidth="1"/>
    <col min="6407" max="6407" width="14.28515625" style="23" bestFit="1" customWidth="1"/>
    <col min="6408" max="6654" width="11.42578125" style="23"/>
    <col min="6655" max="6655" width="13" style="23" bestFit="1" customWidth="1"/>
    <col min="6656" max="6656" width="43.28515625" style="23" customWidth="1"/>
    <col min="6657" max="6657" width="4.5703125" style="23" bestFit="1" customWidth="1"/>
    <col min="6658" max="6658" width="56.85546875" style="23" customWidth="1"/>
    <col min="6659" max="6659" width="19" style="23" customWidth="1"/>
    <col min="6660" max="6660" width="22.5703125" style="23" customWidth="1"/>
    <col min="6661" max="6661" width="18" style="23" customWidth="1"/>
    <col min="6662" max="6662" width="22.140625" style="23" customWidth="1"/>
    <col min="6663" max="6663" width="14.28515625" style="23" bestFit="1" customWidth="1"/>
    <col min="6664" max="6910" width="11.42578125" style="23"/>
    <col min="6911" max="6911" width="13" style="23" bestFit="1" customWidth="1"/>
    <col min="6912" max="6912" width="43.28515625" style="23" customWidth="1"/>
    <col min="6913" max="6913" width="4.5703125" style="23" bestFit="1" customWidth="1"/>
    <col min="6914" max="6914" width="56.85546875" style="23" customWidth="1"/>
    <col min="6915" max="6915" width="19" style="23" customWidth="1"/>
    <col min="6916" max="6916" width="22.5703125" style="23" customWidth="1"/>
    <col min="6917" max="6917" width="18" style="23" customWidth="1"/>
    <col min="6918" max="6918" width="22.140625" style="23" customWidth="1"/>
    <col min="6919" max="6919" width="14.28515625" style="23" bestFit="1" customWidth="1"/>
    <col min="6920" max="7166" width="11.42578125" style="23"/>
    <col min="7167" max="7167" width="13" style="23" bestFit="1" customWidth="1"/>
    <col min="7168" max="7168" width="43.28515625" style="23" customWidth="1"/>
    <col min="7169" max="7169" width="4.5703125" style="23" bestFit="1" customWidth="1"/>
    <col min="7170" max="7170" width="56.85546875" style="23" customWidth="1"/>
    <col min="7171" max="7171" width="19" style="23" customWidth="1"/>
    <col min="7172" max="7172" width="22.5703125" style="23" customWidth="1"/>
    <col min="7173" max="7173" width="18" style="23" customWidth="1"/>
    <col min="7174" max="7174" width="22.140625" style="23" customWidth="1"/>
    <col min="7175" max="7175" width="14.28515625" style="23" bestFit="1" customWidth="1"/>
    <col min="7176" max="7422" width="11.42578125" style="23"/>
    <col min="7423" max="7423" width="13" style="23" bestFit="1" customWidth="1"/>
    <col min="7424" max="7424" width="43.28515625" style="23" customWidth="1"/>
    <col min="7425" max="7425" width="4.5703125" style="23" bestFit="1" customWidth="1"/>
    <col min="7426" max="7426" width="56.85546875" style="23" customWidth="1"/>
    <col min="7427" max="7427" width="19" style="23" customWidth="1"/>
    <col min="7428" max="7428" width="22.5703125" style="23" customWidth="1"/>
    <col min="7429" max="7429" width="18" style="23" customWidth="1"/>
    <col min="7430" max="7430" width="22.140625" style="23" customWidth="1"/>
    <col min="7431" max="7431" width="14.28515625" style="23" bestFit="1" customWidth="1"/>
    <col min="7432" max="7678" width="11.42578125" style="23"/>
    <col min="7679" max="7679" width="13" style="23" bestFit="1" customWidth="1"/>
    <col min="7680" max="7680" width="43.28515625" style="23" customWidth="1"/>
    <col min="7681" max="7681" width="4.5703125" style="23" bestFit="1" customWidth="1"/>
    <col min="7682" max="7682" width="56.85546875" style="23" customWidth="1"/>
    <col min="7683" max="7683" width="19" style="23" customWidth="1"/>
    <col min="7684" max="7684" width="22.5703125" style="23" customWidth="1"/>
    <col min="7685" max="7685" width="18" style="23" customWidth="1"/>
    <col min="7686" max="7686" width="22.140625" style="23" customWidth="1"/>
    <col min="7687" max="7687" width="14.28515625" style="23" bestFit="1" customWidth="1"/>
    <col min="7688" max="7934" width="11.42578125" style="23"/>
    <col min="7935" max="7935" width="13" style="23" bestFit="1" customWidth="1"/>
    <col min="7936" max="7936" width="43.28515625" style="23" customWidth="1"/>
    <col min="7937" max="7937" width="4.5703125" style="23" bestFit="1" customWidth="1"/>
    <col min="7938" max="7938" width="56.85546875" style="23" customWidth="1"/>
    <col min="7939" max="7939" width="19" style="23" customWidth="1"/>
    <col min="7940" max="7940" width="22.5703125" style="23" customWidth="1"/>
    <col min="7941" max="7941" width="18" style="23" customWidth="1"/>
    <col min="7942" max="7942" width="22.140625" style="23" customWidth="1"/>
    <col min="7943" max="7943" width="14.28515625" style="23" bestFit="1" customWidth="1"/>
    <col min="7944" max="8190" width="11.42578125" style="23"/>
    <col min="8191" max="8191" width="13" style="23" bestFit="1" customWidth="1"/>
    <col min="8192" max="8192" width="43.28515625" style="23" customWidth="1"/>
    <col min="8193" max="8193" width="4.5703125" style="23" bestFit="1" customWidth="1"/>
    <col min="8194" max="8194" width="56.85546875" style="23" customWidth="1"/>
    <col min="8195" max="8195" width="19" style="23" customWidth="1"/>
    <col min="8196" max="8196" width="22.5703125" style="23" customWidth="1"/>
    <col min="8197" max="8197" width="18" style="23" customWidth="1"/>
    <col min="8198" max="8198" width="22.140625" style="23" customWidth="1"/>
    <col min="8199" max="8199" width="14.28515625" style="23" bestFit="1" customWidth="1"/>
    <col min="8200" max="8446" width="11.42578125" style="23"/>
    <col min="8447" max="8447" width="13" style="23" bestFit="1" customWidth="1"/>
    <col min="8448" max="8448" width="43.28515625" style="23" customWidth="1"/>
    <col min="8449" max="8449" width="4.5703125" style="23" bestFit="1" customWidth="1"/>
    <col min="8450" max="8450" width="56.85546875" style="23" customWidth="1"/>
    <col min="8451" max="8451" width="19" style="23" customWidth="1"/>
    <col min="8452" max="8452" width="22.5703125" style="23" customWidth="1"/>
    <col min="8453" max="8453" width="18" style="23" customWidth="1"/>
    <col min="8454" max="8454" width="22.140625" style="23" customWidth="1"/>
    <col min="8455" max="8455" width="14.28515625" style="23" bestFit="1" customWidth="1"/>
    <col min="8456" max="8702" width="11.42578125" style="23"/>
    <col min="8703" max="8703" width="13" style="23" bestFit="1" customWidth="1"/>
    <col min="8704" max="8704" width="43.28515625" style="23" customWidth="1"/>
    <col min="8705" max="8705" width="4.5703125" style="23" bestFit="1" customWidth="1"/>
    <col min="8706" max="8706" width="56.85546875" style="23" customWidth="1"/>
    <col min="8707" max="8707" width="19" style="23" customWidth="1"/>
    <col min="8708" max="8708" width="22.5703125" style="23" customWidth="1"/>
    <col min="8709" max="8709" width="18" style="23" customWidth="1"/>
    <col min="8710" max="8710" width="22.140625" style="23" customWidth="1"/>
    <col min="8711" max="8711" width="14.28515625" style="23" bestFit="1" customWidth="1"/>
    <col min="8712" max="8958" width="11.42578125" style="23"/>
    <col min="8959" max="8959" width="13" style="23" bestFit="1" customWidth="1"/>
    <col min="8960" max="8960" width="43.28515625" style="23" customWidth="1"/>
    <col min="8961" max="8961" width="4.5703125" style="23" bestFit="1" customWidth="1"/>
    <col min="8962" max="8962" width="56.85546875" style="23" customWidth="1"/>
    <col min="8963" max="8963" width="19" style="23" customWidth="1"/>
    <col min="8964" max="8964" width="22.5703125" style="23" customWidth="1"/>
    <col min="8965" max="8965" width="18" style="23" customWidth="1"/>
    <col min="8966" max="8966" width="22.140625" style="23" customWidth="1"/>
    <col min="8967" max="8967" width="14.28515625" style="23" bestFit="1" customWidth="1"/>
    <col min="8968" max="9214" width="11.42578125" style="23"/>
    <col min="9215" max="9215" width="13" style="23" bestFit="1" customWidth="1"/>
    <col min="9216" max="9216" width="43.28515625" style="23" customWidth="1"/>
    <col min="9217" max="9217" width="4.5703125" style="23" bestFit="1" customWidth="1"/>
    <col min="9218" max="9218" width="56.85546875" style="23" customWidth="1"/>
    <col min="9219" max="9219" width="19" style="23" customWidth="1"/>
    <col min="9220" max="9220" width="22.5703125" style="23" customWidth="1"/>
    <col min="9221" max="9221" width="18" style="23" customWidth="1"/>
    <col min="9222" max="9222" width="22.140625" style="23" customWidth="1"/>
    <col min="9223" max="9223" width="14.28515625" style="23" bestFit="1" customWidth="1"/>
    <col min="9224" max="9470" width="11.42578125" style="23"/>
    <col min="9471" max="9471" width="13" style="23" bestFit="1" customWidth="1"/>
    <col min="9472" max="9472" width="43.28515625" style="23" customWidth="1"/>
    <col min="9473" max="9473" width="4.5703125" style="23" bestFit="1" customWidth="1"/>
    <col min="9474" max="9474" width="56.85546875" style="23" customWidth="1"/>
    <col min="9475" max="9475" width="19" style="23" customWidth="1"/>
    <col min="9476" max="9476" width="22.5703125" style="23" customWidth="1"/>
    <col min="9477" max="9477" width="18" style="23" customWidth="1"/>
    <col min="9478" max="9478" width="22.140625" style="23" customWidth="1"/>
    <col min="9479" max="9479" width="14.28515625" style="23" bestFit="1" customWidth="1"/>
    <col min="9480" max="9726" width="11.42578125" style="23"/>
    <col min="9727" max="9727" width="13" style="23" bestFit="1" customWidth="1"/>
    <col min="9728" max="9728" width="43.28515625" style="23" customWidth="1"/>
    <col min="9729" max="9729" width="4.5703125" style="23" bestFit="1" customWidth="1"/>
    <col min="9730" max="9730" width="56.85546875" style="23" customWidth="1"/>
    <col min="9731" max="9731" width="19" style="23" customWidth="1"/>
    <col min="9732" max="9732" width="22.5703125" style="23" customWidth="1"/>
    <col min="9733" max="9733" width="18" style="23" customWidth="1"/>
    <col min="9734" max="9734" width="22.140625" style="23" customWidth="1"/>
    <col min="9735" max="9735" width="14.28515625" style="23" bestFit="1" customWidth="1"/>
    <col min="9736" max="9982" width="11.42578125" style="23"/>
    <col min="9983" max="9983" width="13" style="23" bestFit="1" customWidth="1"/>
    <col min="9984" max="9984" width="43.28515625" style="23" customWidth="1"/>
    <col min="9985" max="9985" width="4.5703125" style="23" bestFit="1" customWidth="1"/>
    <col min="9986" max="9986" width="56.85546875" style="23" customWidth="1"/>
    <col min="9987" max="9987" width="19" style="23" customWidth="1"/>
    <col min="9988" max="9988" width="22.5703125" style="23" customWidth="1"/>
    <col min="9989" max="9989" width="18" style="23" customWidth="1"/>
    <col min="9990" max="9990" width="22.140625" style="23" customWidth="1"/>
    <col min="9991" max="9991" width="14.28515625" style="23" bestFit="1" customWidth="1"/>
    <col min="9992" max="10238" width="11.42578125" style="23"/>
    <col min="10239" max="10239" width="13" style="23" bestFit="1" customWidth="1"/>
    <col min="10240" max="10240" width="43.28515625" style="23" customWidth="1"/>
    <col min="10241" max="10241" width="4.5703125" style="23" bestFit="1" customWidth="1"/>
    <col min="10242" max="10242" width="56.85546875" style="23" customWidth="1"/>
    <col min="10243" max="10243" width="19" style="23" customWidth="1"/>
    <col min="10244" max="10244" width="22.5703125" style="23" customWidth="1"/>
    <col min="10245" max="10245" width="18" style="23" customWidth="1"/>
    <col min="10246" max="10246" width="22.140625" style="23" customWidth="1"/>
    <col min="10247" max="10247" width="14.28515625" style="23" bestFit="1" customWidth="1"/>
    <col min="10248" max="10494" width="11.42578125" style="23"/>
    <col min="10495" max="10495" width="13" style="23" bestFit="1" customWidth="1"/>
    <col min="10496" max="10496" width="43.28515625" style="23" customWidth="1"/>
    <col min="10497" max="10497" width="4.5703125" style="23" bestFit="1" customWidth="1"/>
    <col min="10498" max="10498" width="56.85546875" style="23" customWidth="1"/>
    <col min="10499" max="10499" width="19" style="23" customWidth="1"/>
    <col min="10500" max="10500" width="22.5703125" style="23" customWidth="1"/>
    <col min="10501" max="10501" width="18" style="23" customWidth="1"/>
    <col min="10502" max="10502" width="22.140625" style="23" customWidth="1"/>
    <col min="10503" max="10503" width="14.28515625" style="23" bestFit="1" customWidth="1"/>
    <col min="10504" max="10750" width="11.42578125" style="23"/>
    <col min="10751" max="10751" width="13" style="23" bestFit="1" customWidth="1"/>
    <col min="10752" max="10752" width="43.28515625" style="23" customWidth="1"/>
    <col min="10753" max="10753" width="4.5703125" style="23" bestFit="1" customWidth="1"/>
    <col min="10754" max="10754" width="56.85546875" style="23" customWidth="1"/>
    <col min="10755" max="10755" width="19" style="23" customWidth="1"/>
    <col min="10756" max="10756" width="22.5703125" style="23" customWidth="1"/>
    <col min="10757" max="10757" width="18" style="23" customWidth="1"/>
    <col min="10758" max="10758" width="22.140625" style="23" customWidth="1"/>
    <col min="10759" max="10759" width="14.28515625" style="23" bestFit="1" customWidth="1"/>
    <col min="10760" max="11006" width="11.42578125" style="23"/>
    <col min="11007" max="11007" width="13" style="23" bestFit="1" customWidth="1"/>
    <col min="11008" max="11008" width="43.28515625" style="23" customWidth="1"/>
    <col min="11009" max="11009" width="4.5703125" style="23" bestFit="1" customWidth="1"/>
    <col min="11010" max="11010" width="56.85546875" style="23" customWidth="1"/>
    <col min="11011" max="11011" width="19" style="23" customWidth="1"/>
    <col min="11012" max="11012" width="22.5703125" style="23" customWidth="1"/>
    <col min="11013" max="11013" width="18" style="23" customWidth="1"/>
    <col min="11014" max="11014" width="22.140625" style="23" customWidth="1"/>
    <col min="11015" max="11015" width="14.28515625" style="23" bestFit="1" customWidth="1"/>
    <col min="11016" max="11262" width="11.42578125" style="23"/>
    <col min="11263" max="11263" width="13" style="23" bestFit="1" customWidth="1"/>
    <col min="11264" max="11264" width="43.28515625" style="23" customWidth="1"/>
    <col min="11265" max="11265" width="4.5703125" style="23" bestFit="1" customWidth="1"/>
    <col min="11266" max="11266" width="56.85546875" style="23" customWidth="1"/>
    <col min="11267" max="11267" width="19" style="23" customWidth="1"/>
    <col min="11268" max="11268" width="22.5703125" style="23" customWidth="1"/>
    <col min="11269" max="11269" width="18" style="23" customWidth="1"/>
    <col min="11270" max="11270" width="22.140625" style="23" customWidth="1"/>
    <col min="11271" max="11271" width="14.28515625" style="23" bestFit="1" customWidth="1"/>
    <col min="11272" max="11518" width="11.42578125" style="23"/>
    <col min="11519" max="11519" width="13" style="23" bestFit="1" customWidth="1"/>
    <col min="11520" max="11520" width="43.28515625" style="23" customWidth="1"/>
    <col min="11521" max="11521" width="4.5703125" style="23" bestFit="1" customWidth="1"/>
    <col min="11522" max="11522" width="56.85546875" style="23" customWidth="1"/>
    <col min="11523" max="11523" width="19" style="23" customWidth="1"/>
    <col min="11524" max="11524" width="22.5703125" style="23" customWidth="1"/>
    <col min="11525" max="11525" width="18" style="23" customWidth="1"/>
    <col min="11526" max="11526" width="22.140625" style="23" customWidth="1"/>
    <col min="11527" max="11527" width="14.28515625" style="23" bestFit="1" customWidth="1"/>
    <col min="11528" max="11774" width="11.42578125" style="23"/>
    <col min="11775" max="11775" width="13" style="23" bestFit="1" customWidth="1"/>
    <col min="11776" max="11776" width="43.28515625" style="23" customWidth="1"/>
    <col min="11777" max="11777" width="4.5703125" style="23" bestFit="1" customWidth="1"/>
    <col min="11778" max="11778" width="56.85546875" style="23" customWidth="1"/>
    <col min="11779" max="11779" width="19" style="23" customWidth="1"/>
    <col min="11780" max="11780" width="22.5703125" style="23" customWidth="1"/>
    <col min="11781" max="11781" width="18" style="23" customWidth="1"/>
    <col min="11782" max="11782" width="22.140625" style="23" customWidth="1"/>
    <col min="11783" max="11783" width="14.28515625" style="23" bestFit="1" customWidth="1"/>
    <col min="11784" max="12030" width="11.42578125" style="23"/>
    <col min="12031" max="12031" width="13" style="23" bestFit="1" customWidth="1"/>
    <col min="12032" max="12032" width="43.28515625" style="23" customWidth="1"/>
    <col min="12033" max="12033" width="4.5703125" style="23" bestFit="1" customWidth="1"/>
    <col min="12034" max="12034" width="56.85546875" style="23" customWidth="1"/>
    <col min="12035" max="12035" width="19" style="23" customWidth="1"/>
    <col min="12036" max="12036" width="22.5703125" style="23" customWidth="1"/>
    <col min="12037" max="12037" width="18" style="23" customWidth="1"/>
    <col min="12038" max="12038" width="22.140625" style="23" customWidth="1"/>
    <col min="12039" max="12039" width="14.28515625" style="23" bestFit="1" customWidth="1"/>
    <col min="12040" max="12286" width="11.42578125" style="23"/>
    <col min="12287" max="12287" width="13" style="23" bestFit="1" customWidth="1"/>
    <col min="12288" max="12288" width="43.28515625" style="23" customWidth="1"/>
    <col min="12289" max="12289" width="4.5703125" style="23" bestFit="1" customWidth="1"/>
    <col min="12290" max="12290" width="56.85546875" style="23" customWidth="1"/>
    <col min="12291" max="12291" width="19" style="23" customWidth="1"/>
    <col min="12292" max="12292" width="22.5703125" style="23" customWidth="1"/>
    <col min="12293" max="12293" width="18" style="23" customWidth="1"/>
    <col min="12294" max="12294" width="22.140625" style="23" customWidth="1"/>
    <col min="12295" max="12295" width="14.28515625" style="23" bestFit="1" customWidth="1"/>
    <col min="12296" max="12542" width="11.42578125" style="23"/>
    <col min="12543" max="12543" width="13" style="23" bestFit="1" customWidth="1"/>
    <col min="12544" max="12544" width="43.28515625" style="23" customWidth="1"/>
    <col min="12545" max="12545" width="4.5703125" style="23" bestFit="1" customWidth="1"/>
    <col min="12546" max="12546" width="56.85546875" style="23" customWidth="1"/>
    <col min="12547" max="12547" width="19" style="23" customWidth="1"/>
    <col min="12548" max="12548" width="22.5703125" style="23" customWidth="1"/>
    <col min="12549" max="12549" width="18" style="23" customWidth="1"/>
    <col min="12550" max="12550" width="22.140625" style="23" customWidth="1"/>
    <col min="12551" max="12551" width="14.28515625" style="23" bestFit="1" customWidth="1"/>
    <col min="12552" max="12798" width="11.42578125" style="23"/>
    <col min="12799" max="12799" width="13" style="23" bestFit="1" customWidth="1"/>
    <col min="12800" max="12800" width="43.28515625" style="23" customWidth="1"/>
    <col min="12801" max="12801" width="4.5703125" style="23" bestFit="1" customWidth="1"/>
    <col min="12802" max="12802" width="56.85546875" style="23" customWidth="1"/>
    <col min="12803" max="12803" width="19" style="23" customWidth="1"/>
    <col min="12804" max="12804" width="22.5703125" style="23" customWidth="1"/>
    <col min="12805" max="12805" width="18" style="23" customWidth="1"/>
    <col min="12806" max="12806" width="22.140625" style="23" customWidth="1"/>
    <col min="12807" max="12807" width="14.28515625" style="23" bestFit="1" customWidth="1"/>
    <col min="12808" max="13054" width="11.42578125" style="23"/>
    <col min="13055" max="13055" width="13" style="23" bestFit="1" customWidth="1"/>
    <col min="13056" max="13056" width="43.28515625" style="23" customWidth="1"/>
    <col min="13057" max="13057" width="4.5703125" style="23" bestFit="1" customWidth="1"/>
    <col min="13058" max="13058" width="56.85546875" style="23" customWidth="1"/>
    <col min="13059" max="13059" width="19" style="23" customWidth="1"/>
    <col min="13060" max="13060" width="22.5703125" style="23" customWidth="1"/>
    <col min="13061" max="13061" width="18" style="23" customWidth="1"/>
    <col min="13062" max="13062" width="22.140625" style="23" customWidth="1"/>
    <col min="13063" max="13063" width="14.28515625" style="23" bestFit="1" customWidth="1"/>
    <col min="13064" max="13310" width="11.42578125" style="23"/>
    <col min="13311" max="13311" width="13" style="23" bestFit="1" customWidth="1"/>
    <col min="13312" max="13312" width="43.28515625" style="23" customWidth="1"/>
    <col min="13313" max="13313" width="4.5703125" style="23" bestFit="1" customWidth="1"/>
    <col min="13314" max="13314" width="56.85546875" style="23" customWidth="1"/>
    <col min="13315" max="13315" width="19" style="23" customWidth="1"/>
    <col min="13316" max="13316" width="22.5703125" style="23" customWidth="1"/>
    <col min="13317" max="13317" width="18" style="23" customWidth="1"/>
    <col min="13318" max="13318" width="22.140625" style="23" customWidth="1"/>
    <col min="13319" max="13319" width="14.28515625" style="23" bestFit="1" customWidth="1"/>
    <col min="13320" max="13566" width="11.42578125" style="23"/>
    <col min="13567" max="13567" width="13" style="23" bestFit="1" customWidth="1"/>
    <col min="13568" max="13568" width="43.28515625" style="23" customWidth="1"/>
    <col min="13569" max="13569" width="4.5703125" style="23" bestFit="1" customWidth="1"/>
    <col min="13570" max="13570" width="56.85546875" style="23" customWidth="1"/>
    <col min="13571" max="13571" width="19" style="23" customWidth="1"/>
    <col min="13572" max="13572" width="22.5703125" style="23" customWidth="1"/>
    <col min="13573" max="13573" width="18" style="23" customWidth="1"/>
    <col min="13574" max="13574" width="22.140625" style="23" customWidth="1"/>
    <col min="13575" max="13575" width="14.28515625" style="23" bestFit="1" customWidth="1"/>
    <col min="13576" max="13822" width="11.42578125" style="23"/>
    <col min="13823" max="13823" width="13" style="23" bestFit="1" customWidth="1"/>
    <col min="13824" max="13824" width="43.28515625" style="23" customWidth="1"/>
    <col min="13825" max="13825" width="4.5703125" style="23" bestFit="1" customWidth="1"/>
    <col min="13826" max="13826" width="56.85546875" style="23" customWidth="1"/>
    <col min="13827" max="13827" width="19" style="23" customWidth="1"/>
    <col min="13828" max="13828" width="22.5703125" style="23" customWidth="1"/>
    <col min="13829" max="13829" width="18" style="23" customWidth="1"/>
    <col min="13830" max="13830" width="22.140625" style="23" customWidth="1"/>
    <col min="13831" max="13831" width="14.28515625" style="23" bestFit="1" customWidth="1"/>
    <col min="13832" max="14078" width="11.42578125" style="23"/>
    <col min="14079" max="14079" width="13" style="23" bestFit="1" customWidth="1"/>
    <col min="14080" max="14080" width="43.28515625" style="23" customWidth="1"/>
    <col min="14081" max="14081" width="4.5703125" style="23" bestFit="1" customWidth="1"/>
    <col min="14082" max="14082" width="56.85546875" style="23" customWidth="1"/>
    <col min="14083" max="14083" width="19" style="23" customWidth="1"/>
    <col min="14084" max="14084" width="22.5703125" style="23" customWidth="1"/>
    <col min="14085" max="14085" width="18" style="23" customWidth="1"/>
    <col min="14086" max="14086" width="22.140625" style="23" customWidth="1"/>
    <col min="14087" max="14087" width="14.28515625" style="23" bestFit="1" customWidth="1"/>
    <col min="14088" max="14334" width="11.42578125" style="23"/>
    <col min="14335" max="14335" width="13" style="23" bestFit="1" customWidth="1"/>
    <col min="14336" max="14336" width="43.28515625" style="23" customWidth="1"/>
    <col min="14337" max="14337" width="4.5703125" style="23" bestFit="1" customWidth="1"/>
    <col min="14338" max="14338" width="56.85546875" style="23" customWidth="1"/>
    <col min="14339" max="14339" width="19" style="23" customWidth="1"/>
    <col min="14340" max="14340" width="22.5703125" style="23" customWidth="1"/>
    <col min="14341" max="14341" width="18" style="23" customWidth="1"/>
    <col min="14342" max="14342" width="22.140625" style="23" customWidth="1"/>
    <col min="14343" max="14343" width="14.28515625" style="23" bestFit="1" customWidth="1"/>
    <col min="14344" max="14590" width="11.42578125" style="23"/>
    <col min="14591" max="14591" width="13" style="23" bestFit="1" customWidth="1"/>
    <col min="14592" max="14592" width="43.28515625" style="23" customWidth="1"/>
    <col min="14593" max="14593" width="4.5703125" style="23" bestFit="1" customWidth="1"/>
    <col min="14594" max="14594" width="56.85546875" style="23" customWidth="1"/>
    <col min="14595" max="14595" width="19" style="23" customWidth="1"/>
    <col min="14596" max="14596" width="22.5703125" style="23" customWidth="1"/>
    <col min="14597" max="14597" width="18" style="23" customWidth="1"/>
    <col min="14598" max="14598" width="22.140625" style="23" customWidth="1"/>
    <col min="14599" max="14599" width="14.28515625" style="23" bestFit="1" customWidth="1"/>
    <col min="14600" max="14846" width="11.42578125" style="23"/>
    <col min="14847" max="14847" width="13" style="23" bestFit="1" customWidth="1"/>
    <col min="14848" max="14848" width="43.28515625" style="23" customWidth="1"/>
    <col min="14849" max="14849" width="4.5703125" style="23" bestFit="1" customWidth="1"/>
    <col min="14850" max="14850" width="56.85546875" style="23" customWidth="1"/>
    <col min="14851" max="14851" width="19" style="23" customWidth="1"/>
    <col min="14852" max="14852" width="22.5703125" style="23" customWidth="1"/>
    <col min="14853" max="14853" width="18" style="23" customWidth="1"/>
    <col min="14854" max="14854" width="22.140625" style="23" customWidth="1"/>
    <col min="14855" max="14855" width="14.28515625" style="23" bestFit="1" customWidth="1"/>
    <col min="14856" max="15102" width="11.42578125" style="23"/>
    <col min="15103" max="15103" width="13" style="23" bestFit="1" customWidth="1"/>
    <col min="15104" max="15104" width="43.28515625" style="23" customWidth="1"/>
    <col min="15105" max="15105" width="4.5703125" style="23" bestFit="1" customWidth="1"/>
    <col min="15106" max="15106" width="56.85546875" style="23" customWidth="1"/>
    <col min="15107" max="15107" width="19" style="23" customWidth="1"/>
    <col min="15108" max="15108" width="22.5703125" style="23" customWidth="1"/>
    <col min="15109" max="15109" width="18" style="23" customWidth="1"/>
    <col min="15110" max="15110" width="22.140625" style="23" customWidth="1"/>
    <col min="15111" max="15111" width="14.28515625" style="23" bestFit="1" customWidth="1"/>
    <col min="15112" max="15358" width="11.42578125" style="23"/>
    <col min="15359" max="15359" width="13" style="23" bestFit="1" customWidth="1"/>
    <col min="15360" max="15360" width="43.28515625" style="23" customWidth="1"/>
    <col min="15361" max="15361" width="4.5703125" style="23" bestFit="1" customWidth="1"/>
    <col min="15362" max="15362" width="56.85546875" style="23" customWidth="1"/>
    <col min="15363" max="15363" width="19" style="23" customWidth="1"/>
    <col min="15364" max="15364" width="22.5703125" style="23" customWidth="1"/>
    <col min="15365" max="15365" width="18" style="23" customWidth="1"/>
    <col min="15366" max="15366" width="22.140625" style="23" customWidth="1"/>
    <col min="15367" max="15367" width="14.28515625" style="23" bestFit="1" customWidth="1"/>
    <col min="15368" max="15614" width="11.42578125" style="23"/>
    <col min="15615" max="15615" width="13" style="23" bestFit="1" customWidth="1"/>
    <col min="15616" max="15616" width="43.28515625" style="23" customWidth="1"/>
    <col min="15617" max="15617" width="4.5703125" style="23" bestFit="1" customWidth="1"/>
    <col min="15618" max="15618" width="56.85546875" style="23" customWidth="1"/>
    <col min="15619" max="15619" width="19" style="23" customWidth="1"/>
    <col min="15620" max="15620" width="22.5703125" style="23" customWidth="1"/>
    <col min="15621" max="15621" width="18" style="23" customWidth="1"/>
    <col min="15622" max="15622" width="22.140625" style="23" customWidth="1"/>
    <col min="15623" max="15623" width="14.28515625" style="23" bestFit="1" customWidth="1"/>
    <col min="15624" max="15870" width="11.42578125" style="23"/>
    <col min="15871" max="15871" width="13" style="23" bestFit="1" customWidth="1"/>
    <col min="15872" max="15872" width="43.28515625" style="23" customWidth="1"/>
    <col min="15873" max="15873" width="4.5703125" style="23" bestFit="1" customWidth="1"/>
    <col min="15874" max="15874" width="56.85546875" style="23" customWidth="1"/>
    <col min="15875" max="15875" width="19" style="23" customWidth="1"/>
    <col min="15876" max="15876" width="22.5703125" style="23" customWidth="1"/>
    <col min="15877" max="15877" width="18" style="23" customWidth="1"/>
    <col min="15878" max="15878" width="22.140625" style="23" customWidth="1"/>
    <col min="15879" max="15879" width="14.28515625" style="23" bestFit="1" customWidth="1"/>
    <col min="15880" max="16126" width="11.42578125" style="23"/>
    <col min="16127" max="16127" width="13" style="23" bestFit="1" customWidth="1"/>
    <col min="16128" max="16128" width="43.28515625" style="23" customWidth="1"/>
    <col min="16129" max="16129" width="4.5703125" style="23" bestFit="1" customWidth="1"/>
    <col min="16130" max="16130" width="56.85546875" style="23" customWidth="1"/>
    <col min="16131" max="16131" width="19" style="23" customWidth="1"/>
    <col min="16132" max="16132" width="22.5703125" style="23" customWidth="1"/>
    <col min="16133" max="16133" width="18" style="23" customWidth="1"/>
    <col min="16134" max="16134" width="22.140625" style="23" customWidth="1"/>
    <col min="16135" max="16135" width="14.28515625" style="23" bestFit="1" customWidth="1"/>
    <col min="16136" max="16384" width="11.42578125" style="23"/>
  </cols>
  <sheetData>
    <row r="1" spans="1:13" x14ac:dyDescent="0.25">
      <c r="G1" s="19" t="s">
        <v>76</v>
      </c>
      <c r="H1" s="19" t="s">
        <v>76</v>
      </c>
      <c r="I1" s="19" t="s">
        <v>76</v>
      </c>
      <c r="J1" s="19" t="s">
        <v>76</v>
      </c>
      <c r="K1" s="19" t="s">
        <v>76</v>
      </c>
      <c r="L1" s="19" t="s">
        <v>76</v>
      </c>
      <c r="M1" s="19" t="s">
        <v>76</v>
      </c>
    </row>
    <row r="2" spans="1:13" ht="47.25" x14ac:dyDescent="0.25">
      <c r="A2" s="24" t="s">
        <v>81</v>
      </c>
      <c r="B2" s="24" t="s">
        <v>80</v>
      </c>
      <c r="C2" s="24" t="s">
        <v>79</v>
      </c>
      <c r="D2" s="24" t="s">
        <v>78</v>
      </c>
      <c r="E2" s="24" t="s">
        <v>77</v>
      </c>
      <c r="F2" s="24" t="s">
        <v>176</v>
      </c>
      <c r="G2" s="44" t="s">
        <v>191</v>
      </c>
      <c r="H2" s="44" t="s">
        <v>188</v>
      </c>
      <c r="I2" s="45" t="s">
        <v>189</v>
      </c>
      <c r="J2" s="44" t="s">
        <v>190</v>
      </c>
      <c r="K2" s="44" t="s">
        <v>192</v>
      </c>
      <c r="L2" s="44" t="s">
        <v>193</v>
      </c>
      <c r="M2" s="44" t="s">
        <v>194</v>
      </c>
    </row>
    <row r="3" spans="1:13" ht="409.5" x14ac:dyDescent="0.25">
      <c r="A3" s="25" t="s">
        <v>55</v>
      </c>
      <c r="B3" s="26" t="s">
        <v>54</v>
      </c>
      <c r="C3" s="27" t="s">
        <v>82</v>
      </c>
      <c r="D3" s="26" t="s">
        <v>83</v>
      </c>
      <c r="E3" s="26" t="s">
        <v>84</v>
      </c>
      <c r="F3" s="26" t="s">
        <v>85</v>
      </c>
      <c r="G3" s="28" t="s">
        <v>639</v>
      </c>
      <c r="H3" s="56" t="s">
        <v>484</v>
      </c>
      <c r="I3" s="56"/>
      <c r="J3" s="28" t="s">
        <v>395</v>
      </c>
      <c r="K3" s="56" t="s">
        <v>514</v>
      </c>
      <c r="L3" s="80" t="s">
        <v>536</v>
      </c>
      <c r="M3" s="47"/>
    </row>
    <row r="4" spans="1:13" ht="315" x14ac:dyDescent="0.25">
      <c r="A4" s="25" t="s">
        <v>55</v>
      </c>
      <c r="B4" s="26" t="s">
        <v>54</v>
      </c>
      <c r="C4" s="27" t="s">
        <v>86</v>
      </c>
      <c r="D4" s="26" t="s">
        <v>399</v>
      </c>
      <c r="E4" s="26" t="s">
        <v>88</v>
      </c>
      <c r="F4" s="26" t="s">
        <v>85</v>
      </c>
      <c r="G4" s="28"/>
      <c r="H4" s="56" t="s">
        <v>472</v>
      </c>
      <c r="I4" s="56"/>
      <c r="J4" s="28"/>
      <c r="K4" s="56"/>
      <c r="L4" s="56" t="s">
        <v>534</v>
      </c>
      <c r="M4" s="47"/>
    </row>
    <row r="5" spans="1:13" ht="225" x14ac:dyDescent="0.25">
      <c r="A5" s="25" t="s">
        <v>55</v>
      </c>
      <c r="B5" s="26" t="s">
        <v>54</v>
      </c>
      <c r="C5" s="27" t="s">
        <v>89</v>
      </c>
      <c r="D5" s="26" t="s">
        <v>90</v>
      </c>
      <c r="E5" s="26" t="s">
        <v>91</v>
      </c>
      <c r="F5" s="26" t="s">
        <v>85</v>
      </c>
      <c r="G5" s="28"/>
      <c r="H5" s="56" t="s">
        <v>473</v>
      </c>
      <c r="I5" s="56"/>
      <c r="J5" s="28"/>
      <c r="K5" s="56"/>
      <c r="L5" s="56" t="s">
        <v>535</v>
      </c>
      <c r="M5" s="47"/>
    </row>
    <row r="6" spans="1:13" ht="225" x14ac:dyDescent="0.25">
      <c r="A6" s="25" t="s">
        <v>55</v>
      </c>
      <c r="B6" s="26" t="s">
        <v>54</v>
      </c>
      <c r="C6" s="27" t="s">
        <v>92</v>
      </c>
      <c r="D6" s="26" t="s">
        <v>93</v>
      </c>
      <c r="E6" s="26" t="s">
        <v>94</v>
      </c>
      <c r="F6" s="25" t="s">
        <v>95</v>
      </c>
      <c r="G6" s="28"/>
      <c r="H6" s="56" t="s">
        <v>473</v>
      </c>
      <c r="I6" s="56"/>
      <c r="J6" s="28"/>
      <c r="K6" s="56"/>
      <c r="L6" s="56"/>
      <c r="M6" s="47"/>
    </row>
    <row r="7" spans="1:13" ht="94.5" x14ac:dyDescent="0.25">
      <c r="A7" s="25" t="s">
        <v>55</v>
      </c>
      <c r="B7" s="26" t="s">
        <v>54</v>
      </c>
      <c r="C7" s="27" t="s">
        <v>96</v>
      </c>
      <c r="D7" s="26" t="s">
        <v>97</v>
      </c>
      <c r="E7" s="26" t="s">
        <v>98</v>
      </c>
      <c r="F7" s="26" t="s">
        <v>95</v>
      </c>
      <c r="G7" s="28"/>
      <c r="H7" s="56" t="s">
        <v>474</v>
      </c>
      <c r="I7" s="56"/>
      <c r="J7" s="28"/>
      <c r="K7" s="56"/>
      <c r="L7" s="56"/>
      <c r="M7" s="47"/>
    </row>
    <row r="8" spans="1:13" ht="94.5" x14ac:dyDescent="0.25">
      <c r="A8" s="25" t="s">
        <v>55</v>
      </c>
      <c r="B8" s="26" t="s">
        <v>54</v>
      </c>
      <c r="C8" s="27" t="s">
        <v>99</v>
      </c>
      <c r="D8" s="26" t="s">
        <v>100</v>
      </c>
      <c r="E8" s="26" t="s">
        <v>101</v>
      </c>
      <c r="F8" s="26" t="s">
        <v>95</v>
      </c>
      <c r="G8" s="28"/>
      <c r="H8" s="56"/>
      <c r="I8" s="56"/>
      <c r="J8" s="28"/>
      <c r="K8" s="56"/>
      <c r="L8" s="56"/>
      <c r="M8" s="47"/>
    </row>
    <row r="9" spans="1:13" ht="110.25" x14ac:dyDescent="0.25">
      <c r="A9" s="25" t="s">
        <v>55</v>
      </c>
      <c r="B9" s="26" t="s">
        <v>54</v>
      </c>
      <c r="C9" s="27" t="s">
        <v>102</v>
      </c>
      <c r="D9" s="26" t="s">
        <v>103</v>
      </c>
      <c r="E9" s="26" t="s">
        <v>104</v>
      </c>
      <c r="F9" s="26" t="s">
        <v>95</v>
      </c>
      <c r="G9" s="28"/>
      <c r="H9" s="56" t="s">
        <v>475</v>
      </c>
      <c r="I9" s="56"/>
      <c r="J9" s="28"/>
      <c r="K9" s="56"/>
      <c r="L9" s="56"/>
      <c r="M9" s="47"/>
    </row>
    <row r="10" spans="1:13" ht="210" x14ac:dyDescent="0.25">
      <c r="A10" s="25" t="s">
        <v>55</v>
      </c>
      <c r="B10" s="26" t="s">
        <v>54</v>
      </c>
      <c r="C10" s="27" t="s">
        <v>105</v>
      </c>
      <c r="D10" s="26" t="s">
        <v>106</v>
      </c>
      <c r="E10" s="26" t="s">
        <v>107</v>
      </c>
      <c r="F10" s="26" t="s">
        <v>108</v>
      </c>
      <c r="G10" s="28"/>
      <c r="H10" s="56" t="s">
        <v>476</v>
      </c>
      <c r="I10" s="56"/>
      <c r="J10" s="28"/>
      <c r="K10" s="56" t="s">
        <v>510</v>
      </c>
      <c r="L10" s="56"/>
      <c r="M10" s="47"/>
    </row>
    <row r="11" spans="1:13" ht="409.5" x14ac:dyDescent="0.25">
      <c r="A11" s="29" t="s">
        <v>42</v>
      </c>
      <c r="B11" s="30" t="s">
        <v>41</v>
      </c>
      <c r="C11" s="31" t="s">
        <v>109</v>
      </c>
      <c r="D11" s="30" t="s">
        <v>111</v>
      </c>
      <c r="E11" s="30" t="s">
        <v>112</v>
      </c>
      <c r="F11" s="30" t="s">
        <v>85</v>
      </c>
      <c r="G11" s="28" t="s">
        <v>640</v>
      </c>
      <c r="H11" s="56" t="s">
        <v>485</v>
      </c>
      <c r="I11" s="77"/>
      <c r="J11" s="28" t="s">
        <v>400</v>
      </c>
      <c r="K11" s="56" t="s">
        <v>515</v>
      </c>
      <c r="L11" s="56" t="s">
        <v>522</v>
      </c>
      <c r="M11" s="47"/>
    </row>
    <row r="12" spans="1:13" ht="236.25" x14ac:dyDescent="0.25">
      <c r="A12" s="29" t="s">
        <v>42</v>
      </c>
      <c r="B12" s="30" t="s">
        <v>41</v>
      </c>
      <c r="C12" s="31" t="s">
        <v>110</v>
      </c>
      <c r="D12" s="30" t="s">
        <v>114</v>
      </c>
      <c r="E12" s="30" t="s">
        <v>115</v>
      </c>
      <c r="F12" s="30" t="s">
        <v>85</v>
      </c>
      <c r="G12" s="28" t="s">
        <v>641</v>
      </c>
      <c r="H12" s="56" t="s">
        <v>486</v>
      </c>
      <c r="I12" s="56"/>
      <c r="J12" s="28" t="s">
        <v>401</v>
      </c>
      <c r="K12" s="56" t="s">
        <v>511</v>
      </c>
      <c r="L12" s="56" t="s">
        <v>523</v>
      </c>
      <c r="M12" s="47"/>
    </row>
    <row r="13" spans="1:13" ht="195" x14ac:dyDescent="0.25">
      <c r="A13" s="29" t="s">
        <v>42</v>
      </c>
      <c r="B13" s="30" t="s">
        <v>41</v>
      </c>
      <c r="C13" s="31" t="s">
        <v>113</v>
      </c>
      <c r="D13" s="30" t="s">
        <v>117</v>
      </c>
      <c r="E13" s="30" t="s">
        <v>118</v>
      </c>
      <c r="F13" s="30" t="s">
        <v>85</v>
      </c>
      <c r="G13" s="28" t="s">
        <v>642</v>
      </c>
      <c r="H13" s="56" t="s">
        <v>487</v>
      </c>
      <c r="I13" s="56"/>
      <c r="J13" s="28"/>
      <c r="K13" s="56" t="s">
        <v>516</v>
      </c>
      <c r="L13" s="80" t="s">
        <v>524</v>
      </c>
      <c r="M13" s="47"/>
    </row>
    <row r="14" spans="1:13" ht="141.75" x14ac:dyDescent="0.25">
      <c r="A14" s="29" t="s">
        <v>42</v>
      </c>
      <c r="B14" s="30" t="s">
        <v>41</v>
      </c>
      <c r="C14" s="31" t="s">
        <v>116</v>
      </c>
      <c r="D14" s="30" t="s">
        <v>120</v>
      </c>
      <c r="E14" s="30" t="s">
        <v>121</v>
      </c>
      <c r="F14" s="30" t="s">
        <v>122</v>
      </c>
      <c r="G14" s="28" t="s">
        <v>396</v>
      </c>
      <c r="H14" s="56"/>
      <c r="I14" s="56"/>
      <c r="J14" s="28"/>
      <c r="K14" s="56"/>
      <c r="L14" s="56"/>
      <c r="M14" s="47"/>
    </row>
    <row r="15" spans="1:13" ht="141.75" x14ac:dyDescent="0.25">
      <c r="A15" s="29" t="s">
        <v>42</v>
      </c>
      <c r="B15" s="30" t="s">
        <v>41</v>
      </c>
      <c r="C15" s="31" t="s">
        <v>119</v>
      </c>
      <c r="D15" s="30" t="s">
        <v>124</v>
      </c>
      <c r="E15" s="30" t="s">
        <v>125</v>
      </c>
      <c r="F15" s="30" t="s">
        <v>126</v>
      </c>
      <c r="G15" s="28"/>
      <c r="H15" s="56"/>
      <c r="I15" s="56"/>
      <c r="J15" s="28"/>
      <c r="K15" s="56"/>
      <c r="L15" s="56"/>
      <c r="M15" s="47"/>
    </row>
    <row r="16" spans="1:13" ht="141.75" x14ac:dyDescent="0.25">
      <c r="A16" s="29" t="s">
        <v>42</v>
      </c>
      <c r="B16" s="30" t="s">
        <v>41</v>
      </c>
      <c r="C16" s="31" t="s">
        <v>123</v>
      </c>
      <c r="D16" s="30" t="s">
        <v>128</v>
      </c>
      <c r="E16" s="30" t="s">
        <v>129</v>
      </c>
      <c r="F16" s="30" t="s">
        <v>122</v>
      </c>
      <c r="G16" s="28"/>
      <c r="H16" s="56"/>
      <c r="I16" s="56"/>
      <c r="J16" s="28" t="s">
        <v>402</v>
      </c>
      <c r="K16" s="56"/>
      <c r="L16" s="56"/>
      <c r="M16" s="47"/>
    </row>
    <row r="17" spans="1:13" ht="409.5" x14ac:dyDescent="0.25">
      <c r="A17" s="32" t="s">
        <v>31</v>
      </c>
      <c r="B17" s="33" t="s">
        <v>30</v>
      </c>
      <c r="C17" s="34" t="s">
        <v>127</v>
      </c>
      <c r="D17" s="33" t="s">
        <v>131</v>
      </c>
      <c r="E17" s="33" t="s">
        <v>132</v>
      </c>
      <c r="F17" s="33" t="s">
        <v>85</v>
      </c>
      <c r="G17" s="28"/>
      <c r="H17" s="56" t="s">
        <v>488</v>
      </c>
      <c r="I17" s="56"/>
      <c r="J17" s="28" t="s">
        <v>403</v>
      </c>
      <c r="K17" s="56" t="s">
        <v>517</v>
      </c>
      <c r="L17" s="80" t="s">
        <v>525</v>
      </c>
      <c r="M17" s="47"/>
    </row>
    <row r="18" spans="1:13" ht="409.5" x14ac:dyDescent="0.25">
      <c r="A18" s="32" t="s">
        <v>31</v>
      </c>
      <c r="B18" s="33" t="s">
        <v>30</v>
      </c>
      <c r="C18" s="34" t="s">
        <v>130</v>
      </c>
      <c r="D18" s="33" t="s">
        <v>134</v>
      </c>
      <c r="E18" s="33" t="s">
        <v>135</v>
      </c>
      <c r="F18" s="33" t="s">
        <v>85</v>
      </c>
      <c r="G18" s="28" t="s">
        <v>643</v>
      </c>
      <c r="H18" s="56" t="s">
        <v>489</v>
      </c>
      <c r="I18" s="56"/>
      <c r="J18" s="28" t="s">
        <v>404</v>
      </c>
      <c r="K18" s="56" t="s">
        <v>518</v>
      </c>
      <c r="L18" s="80" t="s">
        <v>526</v>
      </c>
      <c r="M18" s="47"/>
    </row>
    <row r="19" spans="1:13" ht="409.5" x14ac:dyDescent="0.25">
      <c r="A19" s="32" t="s">
        <v>31</v>
      </c>
      <c r="B19" s="33" t="s">
        <v>30</v>
      </c>
      <c r="C19" s="34" t="s">
        <v>133</v>
      </c>
      <c r="D19" s="33" t="s">
        <v>137</v>
      </c>
      <c r="E19" s="33" t="s">
        <v>138</v>
      </c>
      <c r="F19" s="33" t="s">
        <v>85</v>
      </c>
      <c r="G19" s="56" t="s">
        <v>633</v>
      </c>
      <c r="H19" s="56" t="s">
        <v>490</v>
      </c>
      <c r="I19" s="56"/>
      <c r="J19" s="28" t="s">
        <v>405</v>
      </c>
      <c r="K19" s="56" t="s">
        <v>519</v>
      </c>
      <c r="L19" s="80" t="s">
        <v>527</v>
      </c>
      <c r="M19" s="47"/>
    </row>
    <row r="20" spans="1:13" ht="360" x14ac:dyDescent="0.25">
      <c r="A20" s="32" t="s">
        <v>31</v>
      </c>
      <c r="B20" s="33" t="s">
        <v>30</v>
      </c>
      <c r="C20" s="34" t="s">
        <v>136</v>
      </c>
      <c r="D20" s="33" t="s">
        <v>140</v>
      </c>
      <c r="E20" s="33" t="s">
        <v>141</v>
      </c>
      <c r="F20" s="33" t="s">
        <v>85</v>
      </c>
      <c r="G20" s="28" t="s">
        <v>644</v>
      </c>
      <c r="H20" s="56" t="s">
        <v>491</v>
      </c>
      <c r="I20" s="56"/>
      <c r="J20" s="28" t="s">
        <v>406</v>
      </c>
      <c r="K20" s="56" t="s">
        <v>512</v>
      </c>
      <c r="L20" s="80" t="s">
        <v>528</v>
      </c>
      <c r="M20" s="47"/>
    </row>
    <row r="21" spans="1:13" ht="409.5" x14ac:dyDescent="0.25">
      <c r="A21" s="32" t="s">
        <v>31</v>
      </c>
      <c r="B21" s="33" t="s">
        <v>30</v>
      </c>
      <c r="C21" s="34" t="s">
        <v>139</v>
      </c>
      <c r="D21" s="33" t="s">
        <v>143</v>
      </c>
      <c r="E21" s="33" t="s">
        <v>144</v>
      </c>
      <c r="F21" s="33" t="s">
        <v>85</v>
      </c>
      <c r="G21" s="38" t="s">
        <v>645</v>
      </c>
      <c r="H21" s="56" t="s">
        <v>492</v>
      </c>
      <c r="I21" s="56" t="s">
        <v>464</v>
      </c>
      <c r="J21" s="38" t="s">
        <v>407</v>
      </c>
      <c r="K21" s="56" t="s">
        <v>520</v>
      </c>
      <c r="L21" s="80" t="s">
        <v>529</v>
      </c>
      <c r="M21" s="47"/>
    </row>
    <row r="22" spans="1:13" ht="409.5" x14ac:dyDescent="0.25">
      <c r="A22" s="35" t="s">
        <v>16</v>
      </c>
      <c r="B22" s="36" t="s">
        <v>15</v>
      </c>
      <c r="C22" s="37" t="s">
        <v>142</v>
      </c>
      <c r="D22" s="36" t="s">
        <v>146</v>
      </c>
      <c r="E22" s="36" t="s">
        <v>147</v>
      </c>
      <c r="F22" s="36" t="s">
        <v>85</v>
      </c>
      <c r="G22" s="28" t="s">
        <v>646</v>
      </c>
      <c r="H22" s="56" t="s">
        <v>478</v>
      </c>
      <c r="I22" s="56" t="s">
        <v>465</v>
      </c>
      <c r="J22" s="28" t="s">
        <v>408</v>
      </c>
      <c r="K22" s="57" t="s">
        <v>513</v>
      </c>
      <c r="L22" s="80" t="s">
        <v>530</v>
      </c>
      <c r="M22" s="47"/>
    </row>
    <row r="23" spans="1:13" ht="409.5" x14ac:dyDescent="0.25">
      <c r="A23" s="35" t="s">
        <v>16</v>
      </c>
      <c r="B23" s="36" t="s">
        <v>15</v>
      </c>
      <c r="C23" s="37" t="s">
        <v>145</v>
      </c>
      <c r="D23" s="36" t="s">
        <v>149</v>
      </c>
      <c r="E23" s="36" t="s">
        <v>150</v>
      </c>
      <c r="F23" s="36" t="s">
        <v>85</v>
      </c>
      <c r="G23" s="28" t="s">
        <v>647</v>
      </c>
      <c r="H23" s="57" t="s">
        <v>479</v>
      </c>
      <c r="I23" s="57" t="s">
        <v>466</v>
      </c>
      <c r="J23" s="28" t="s">
        <v>409</v>
      </c>
      <c r="K23" s="56"/>
      <c r="L23" s="56"/>
      <c r="M23" s="47"/>
    </row>
    <row r="24" spans="1:13" ht="330" x14ac:dyDescent="0.25">
      <c r="A24" s="35" t="s">
        <v>16</v>
      </c>
      <c r="B24" s="36" t="s">
        <v>15</v>
      </c>
      <c r="C24" s="37" t="s">
        <v>148</v>
      </c>
      <c r="D24" s="36" t="s">
        <v>152</v>
      </c>
      <c r="E24" s="36" t="s">
        <v>153</v>
      </c>
      <c r="F24" s="36" t="s">
        <v>85</v>
      </c>
      <c r="G24" s="28"/>
      <c r="H24" s="56" t="s">
        <v>493</v>
      </c>
      <c r="I24" s="56" t="s">
        <v>467</v>
      </c>
      <c r="J24" s="28"/>
      <c r="K24" s="56" t="s">
        <v>521</v>
      </c>
      <c r="L24" s="80" t="s">
        <v>531</v>
      </c>
      <c r="M24" s="47"/>
    </row>
    <row r="25" spans="1:13" ht="300" x14ac:dyDescent="0.25">
      <c r="A25" s="35" t="s">
        <v>16</v>
      </c>
      <c r="B25" s="36" t="s">
        <v>15</v>
      </c>
      <c r="C25" s="37" t="s">
        <v>151</v>
      </c>
      <c r="D25" s="36" t="s">
        <v>155</v>
      </c>
      <c r="E25" s="36" t="s">
        <v>156</v>
      </c>
      <c r="F25" s="36" t="s">
        <v>85</v>
      </c>
      <c r="G25" s="28" t="s">
        <v>411</v>
      </c>
      <c r="H25" s="56" t="s">
        <v>480</v>
      </c>
      <c r="I25" s="56" t="s">
        <v>468</v>
      </c>
      <c r="J25" s="28" t="s">
        <v>397</v>
      </c>
      <c r="K25" s="56"/>
      <c r="L25" s="56"/>
      <c r="M25" s="47"/>
    </row>
    <row r="26" spans="1:13" ht="409.5" x14ac:dyDescent="0.25">
      <c r="A26" s="35" t="s">
        <v>16</v>
      </c>
      <c r="B26" s="36" t="s">
        <v>15</v>
      </c>
      <c r="C26" s="37" t="s">
        <v>154</v>
      </c>
      <c r="D26" s="36" t="s">
        <v>158</v>
      </c>
      <c r="E26" s="36" t="s">
        <v>159</v>
      </c>
      <c r="F26" s="36" t="s">
        <v>160</v>
      </c>
      <c r="G26" s="28"/>
      <c r="H26" s="56" t="s">
        <v>494</v>
      </c>
      <c r="I26" s="56" t="s">
        <v>469</v>
      </c>
      <c r="J26" s="28"/>
      <c r="K26" s="56"/>
      <c r="L26" s="80" t="s">
        <v>532</v>
      </c>
      <c r="M26" s="47"/>
    </row>
    <row r="27" spans="1:13" ht="409.5" x14ac:dyDescent="0.25">
      <c r="A27" s="35" t="s">
        <v>16</v>
      </c>
      <c r="B27" s="36" t="s">
        <v>15</v>
      </c>
      <c r="C27" s="37" t="s">
        <v>157</v>
      </c>
      <c r="D27" s="36" t="s">
        <v>187</v>
      </c>
      <c r="E27" s="36" t="s">
        <v>163</v>
      </c>
      <c r="F27" s="36" t="s">
        <v>85</v>
      </c>
      <c r="G27" s="28" t="s">
        <v>648</v>
      </c>
      <c r="H27" s="56" t="s">
        <v>481</v>
      </c>
      <c r="I27" s="56" t="s">
        <v>470</v>
      </c>
      <c r="J27" s="28"/>
      <c r="K27" s="56"/>
      <c r="L27" s="56"/>
      <c r="M27" s="47"/>
    </row>
    <row r="28" spans="1:13" ht="165" x14ac:dyDescent="0.25">
      <c r="A28" s="39" t="s">
        <v>5</v>
      </c>
      <c r="B28" s="40" t="s">
        <v>4</v>
      </c>
      <c r="C28" s="41" t="s">
        <v>161</v>
      </c>
      <c r="D28" s="40" t="s">
        <v>165</v>
      </c>
      <c r="E28" s="40" t="s">
        <v>166</v>
      </c>
      <c r="F28" s="40" t="s">
        <v>85</v>
      </c>
      <c r="G28" s="28" t="s">
        <v>398</v>
      </c>
      <c r="H28" s="56" t="s">
        <v>482</v>
      </c>
      <c r="I28" s="56"/>
      <c r="J28" s="28" t="s">
        <v>410</v>
      </c>
      <c r="K28" s="56"/>
      <c r="L28" s="56"/>
      <c r="M28" s="47"/>
    </row>
    <row r="29" spans="1:13" ht="345" x14ac:dyDescent="0.25">
      <c r="A29" s="39" t="s">
        <v>5</v>
      </c>
      <c r="B29" s="40" t="s">
        <v>4</v>
      </c>
      <c r="C29" s="41" t="s">
        <v>164</v>
      </c>
      <c r="D29" s="40" t="s">
        <v>168</v>
      </c>
      <c r="E29" s="40" t="s">
        <v>169</v>
      </c>
      <c r="F29" s="40" t="s">
        <v>85</v>
      </c>
      <c r="G29" s="28"/>
      <c r="H29" s="56" t="s">
        <v>495</v>
      </c>
      <c r="I29" s="56"/>
      <c r="J29" s="28"/>
      <c r="K29" s="56"/>
      <c r="L29" s="80" t="s">
        <v>533</v>
      </c>
      <c r="M29" s="47"/>
    </row>
    <row r="30" spans="1:13" ht="299.25" x14ac:dyDescent="0.25">
      <c r="A30" s="39" t="s">
        <v>5</v>
      </c>
      <c r="B30" s="40" t="s">
        <v>4</v>
      </c>
      <c r="C30" s="41" t="s">
        <v>167</v>
      </c>
      <c r="D30" s="40" t="s">
        <v>171</v>
      </c>
      <c r="E30" s="40" t="s">
        <v>172</v>
      </c>
      <c r="F30" s="40" t="s">
        <v>85</v>
      </c>
      <c r="G30" s="28" t="s">
        <v>649</v>
      </c>
      <c r="H30" s="56" t="s">
        <v>483</v>
      </c>
      <c r="I30" s="56" t="s">
        <v>471</v>
      </c>
      <c r="J30" s="28"/>
      <c r="K30" s="56"/>
      <c r="L30" s="56"/>
      <c r="M30" s="47"/>
    </row>
    <row r="31" spans="1:13" ht="157.5" x14ac:dyDescent="0.25">
      <c r="A31" s="39" t="s">
        <v>5</v>
      </c>
      <c r="B31" s="40" t="s">
        <v>4</v>
      </c>
      <c r="C31" s="41" t="s">
        <v>170</v>
      </c>
      <c r="D31" s="40" t="s">
        <v>173</v>
      </c>
      <c r="E31" s="40" t="s">
        <v>174</v>
      </c>
      <c r="F31" s="40" t="s">
        <v>85</v>
      </c>
      <c r="G31" s="28"/>
      <c r="H31" s="56"/>
      <c r="I31" s="56"/>
      <c r="J31" s="28"/>
      <c r="K31" s="28"/>
      <c r="L31" s="28"/>
      <c r="M31" s="47"/>
    </row>
    <row r="32" spans="1:13" x14ac:dyDescent="0.25">
      <c r="G32" s="46">
        <f t="shared" ref="G32:L32" si="0">COUNTA(G11:G31)</f>
        <v>14</v>
      </c>
      <c r="H32" s="46">
        <f t="shared" si="0"/>
        <v>17</v>
      </c>
      <c r="I32" s="46">
        <f t="shared" si="0"/>
        <v>8</v>
      </c>
      <c r="J32" s="46">
        <f t="shared" si="0"/>
        <v>12</v>
      </c>
      <c r="K32" s="46">
        <f t="shared" si="0"/>
        <v>10</v>
      </c>
      <c r="L32" s="46">
        <f t="shared" si="0"/>
        <v>12</v>
      </c>
      <c r="M32" s="46" t="s">
        <v>195</v>
      </c>
    </row>
  </sheetData>
  <autoFilter ref="A2:H3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2"/>
  <sheetViews>
    <sheetView workbookViewId="0">
      <pane xSplit="6" ySplit="2" topLeftCell="G3" activePane="bottomRight" state="frozen"/>
      <selection pane="topRight" activeCell="G1" sqref="G1"/>
      <selection pane="bottomLeft" activeCell="A3" sqref="A3"/>
      <selection pane="bottomRight" activeCell="A2" sqref="A2"/>
    </sheetView>
  </sheetViews>
  <sheetFormatPr baseColWidth="10" defaultRowHeight="15.75" x14ac:dyDescent="0.25"/>
  <cols>
    <col min="1" max="1" width="13" style="22" bestFit="1" customWidth="1"/>
    <col min="2" max="2" width="28.5703125" style="23" customWidth="1"/>
    <col min="3" max="3" width="4.5703125" style="22" bestFit="1" customWidth="1"/>
    <col min="4" max="4" width="40" style="23" customWidth="1"/>
    <col min="5" max="5" width="19" style="23" customWidth="1"/>
    <col min="6" max="6" width="22.5703125" style="23" customWidth="1"/>
    <col min="7" max="7" width="21.42578125" style="23" customWidth="1"/>
    <col min="8" max="8" width="27" style="23" customWidth="1"/>
    <col min="9" max="9" width="22.42578125" style="23" customWidth="1"/>
    <col min="10" max="10" width="21.42578125" style="23" customWidth="1"/>
    <col min="11" max="11" width="19.28515625" style="23" bestFit="1" customWidth="1"/>
    <col min="12" max="12" width="45.5703125" style="23" customWidth="1"/>
    <col min="13" max="253" width="11.42578125" style="23"/>
    <col min="254" max="254" width="13" style="23" bestFit="1" customWidth="1"/>
    <col min="255" max="255" width="43.28515625" style="23" customWidth="1"/>
    <col min="256" max="256" width="4.5703125" style="23" bestFit="1" customWidth="1"/>
    <col min="257" max="257" width="56.85546875" style="23" customWidth="1"/>
    <col min="258" max="258" width="19" style="23" customWidth="1"/>
    <col min="259" max="259" width="22.5703125" style="23" customWidth="1"/>
    <col min="260" max="260" width="18" style="23" customWidth="1"/>
    <col min="261" max="261" width="22.140625" style="23" customWidth="1"/>
    <col min="262" max="262" width="14.28515625" style="23" bestFit="1" customWidth="1"/>
    <col min="263" max="509" width="11.42578125" style="23"/>
    <col min="510" max="510" width="13" style="23" bestFit="1" customWidth="1"/>
    <col min="511" max="511" width="43.28515625" style="23" customWidth="1"/>
    <col min="512" max="512" width="4.5703125" style="23" bestFit="1" customWidth="1"/>
    <col min="513" max="513" width="56.85546875" style="23" customWidth="1"/>
    <col min="514" max="514" width="19" style="23" customWidth="1"/>
    <col min="515" max="515" width="22.5703125" style="23" customWidth="1"/>
    <col min="516" max="516" width="18" style="23" customWidth="1"/>
    <col min="517" max="517" width="22.140625" style="23" customWidth="1"/>
    <col min="518" max="518" width="14.28515625" style="23" bestFit="1" customWidth="1"/>
    <col min="519" max="765" width="11.42578125" style="23"/>
    <col min="766" max="766" width="13" style="23" bestFit="1" customWidth="1"/>
    <col min="767" max="767" width="43.28515625" style="23" customWidth="1"/>
    <col min="768" max="768" width="4.5703125" style="23" bestFit="1" customWidth="1"/>
    <col min="769" max="769" width="56.85546875" style="23" customWidth="1"/>
    <col min="770" max="770" width="19" style="23" customWidth="1"/>
    <col min="771" max="771" width="22.5703125" style="23" customWidth="1"/>
    <col min="772" max="772" width="18" style="23" customWidth="1"/>
    <col min="773" max="773" width="22.140625" style="23" customWidth="1"/>
    <col min="774" max="774" width="14.28515625" style="23" bestFit="1" customWidth="1"/>
    <col min="775" max="1021" width="11.42578125" style="23"/>
    <col min="1022" max="1022" width="13" style="23" bestFit="1" customWidth="1"/>
    <col min="1023" max="1023" width="43.28515625" style="23" customWidth="1"/>
    <col min="1024" max="1024" width="4.5703125" style="23" bestFit="1" customWidth="1"/>
    <col min="1025" max="1025" width="56.85546875" style="23" customWidth="1"/>
    <col min="1026" max="1026" width="19" style="23" customWidth="1"/>
    <col min="1027" max="1027" width="22.5703125" style="23" customWidth="1"/>
    <col min="1028" max="1028" width="18" style="23" customWidth="1"/>
    <col min="1029" max="1029" width="22.140625" style="23" customWidth="1"/>
    <col min="1030" max="1030" width="14.28515625" style="23" bestFit="1" customWidth="1"/>
    <col min="1031" max="1277" width="11.42578125" style="23"/>
    <col min="1278" max="1278" width="13" style="23" bestFit="1" customWidth="1"/>
    <col min="1279" max="1279" width="43.28515625" style="23" customWidth="1"/>
    <col min="1280" max="1280" width="4.5703125" style="23" bestFit="1" customWidth="1"/>
    <col min="1281" max="1281" width="56.85546875" style="23" customWidth="1"/>
    <col min="1282" max="1282" width="19" style="23" customWidth="1"/>
    <col min="1283" max="1283" width="22.5703125" style="23" customWidth="1"/>
    <col min="1284" max="1284" width="18" style="23" customWidth="1"/>
    <col min="1285" max="1285" width="22.140625" style="23" customWidth="1"/>
    <col min="1286" max="1286" width="14.28515625" style="23" bestFit="1" customWidth="1"/>
    <col min="1287" max="1533" width="11.42578125" style="23"/>
    <col min="1534" max="1534" width="13" style="23" bestFit="1" customWidth="1"/>
    <col min="1535" max="1535" width="43.28515625" style="23" customWidth="1"/>
    <col min="1536" max="1536" width="4.5703125" style="23" bestFit="1" customWidth="1"/>
    <col min="1537" max="1537" width="56.85546875" style="23" customWidth="1"/>
    <col min="1538" max="1538" width="19" style="23" customWidth="1"/>
    <col min="1539" max="1539" width="22.5703125" style="23" customWidth="1"/>
    <col min="1540" max="1540" width="18" style="23" customWidth="1"/>
    <col min="1541" max="1541" width="22.140625" style="23" customWidth="1"/>
    <col min="1542" max="1542" width="14.28515625" style="23" bestFit="1" customWidth="1"/>
    <col min="1543" max="1789" width="11.42578125" style="23"/>
    <col min="1790" max="1790" width="13" style="23" bestFit="1" customWidth="1"/>
    <col min="1791" max="1791" width="43.28515625" style="23" customWidth="1"/>
    <col min="1792" max="1792" width="4.5703125" style="23" bestFit="1" customWidth="1"/>
    <col min="1793" max="1793" width="56.85546875" style="23" customWidth="1"/>
    <col min="1794" max="1794" width="19" style="23" customWidth="1"/>
    <col min="1795" max="1795" width="22.5703125" style="23" customWidth="1"/>
    <col min="1796" max="1796" width="18" style="23" customWidth="1"/>
    <col min="1797" max="1797" width="22.140625" style="23" customWidth="1"/>
    <col min="1798" max="1798" width="14.28515625" style="23" bestFit="1" customWidth="1"/>
    <col min="1799" max="2045" width="11.42578125" style="23"/>
    <col min="2046" max="2046" width="13" style="23" bestFit="1" customWidth="1"/>
    <col min="2047" max="2047" width="43.28515625" style="23" customWidth="1"/>
    <col min="2048" max="2048" width="4.5703125" style="23" bestFit="1" customWidth="1"/>
    <col min="2049" max="2049" width="56.85546875" style="23" customWidth="1"/>
    <col min="2050" max="2050" width="19" style="23" customWidth="1"/>
    <col min="2051" max="2051" width="22.5703125" style="23" customWidth="1"/>
    <col min="2052" max="2052" width="18" style="23" customWidth="1"/>
    <col min="2053" max="2053" width="22.140625" style="23" customWidth="1"/>
    <col min="2054" max="2054" width="14.28515625" style="23" bestFit="1" customWidth="1"/>
    <col min="2055" max="2301" width="11.42578125" style="23"/>
    <col min="2302" max="2302" width="13" style="23" bestFit="1" customWidth="1"/>
    <col min="2303" max="2303" width="43.28515625" style="23" customWidth="1"/>
    <col min="2304" max="2304" width="4.5703125" style="23" bestFit="1" customWidth="1"/>
    <col min="2305" max="2305" width="56.85546875" style="23" customWidth="1"/>
    <col min="2306" max="2306" width="19" style="23" customWidth="1"/>
    <col min="2307" max="2307" width="22.5703125" style="23" customWidth="1"/>
    <col min="2308" max="2308" width="18" style="23" customWidth="1"/>
    <col min="2309" max="2309" width="22.140625" style="23" customWidth="1"/>
    <col min="2310" max="2310" width="14.28515625" style="23" bestFit="1" customWidth="1"/>
    <col min="2311" max="2557" width="11.42578125" style="23"/>
    <col min="2558" max="2558" width="13" style="23" bestFit="1" customWidth="1"/>
    <col min="2559" max="2559" width="43.28515625" style="23" customWidth="1"/>
    <col min="2560" max="2560" width="4.5703125" style="23" bestFit="1" customWidth="1"/>
    <col min="2561" max="2561" width="56.85546875" style="23" customWidth="1"/>
    <col min="2562" max="2562" width="19" style="23" customWidth="1"/>
    <col min="2563" max="2563" width="22.5703125" style="23" customWidth="1"/>
    <col min="2564" max="2564" width="18" style="23" customWidth="1"/>
    <col min="2565" max="2565" width="22.140625" style="23" customWidth="1"/>
    <col min="2566" max="2566" width="14.28515625" style="23" bestFit="1" customWidth="1"/>
    <col min="2567" max="2813" width="11.42578125" style="23"/>
    <col min="2814" max="2814" width="13" style="23" bestFit="1" customWidth="1"/>
    <col min="2815" max="2815" width="43.28515625" style="23" customWidth="1"/>
    <col min="2816" max="2816" width="4.5703125" style="23" bestFit="1" customWidth="1"/>
    <col min="2817" max="2817" width="56.85546875" style="23" customWidth="1"/>
    <col min="2818" max="2818" width="19" style="23" customWidth="1"/>
    <col min="2819" max="2819" width="22.5703125" style="23" customWidth="1"/>
    <col min="2820" max="2820" width="18" style="23" customWidth="1"/>
    <col min="2821" max="2821" width="22.140625" style="23" customWidth="1"/>
    <col min="2822" max="2822" width="14.28515625" style="23" bestFit="1" customWidth="1"/>
    <col min="2823" max="3069" width="11.42578125" style="23"/>
    <col min="3070" max="3070" width="13" style="23" bestFit="1" customWidth="1"/>
    <col min="3071" max="3071" width="43.28515625" style="23" customWidth="1"/>
    <col min="3072" max="3072" width="4.5703125" style="23" bestFit="1" customWidth="1"/>
    <col min="3073" max="3073" width="56.85546875" style="23" customWidth="1"/>
    <col min="3074" max="3074" width="19" style="23" customWidth="1"/>
    <col min="3075" max="3075" width="22.5703125" style="23" customWidth="1"/>
    <col min="3076" max="3076" width="18" style="23" customWidth="1"/>
    <col min="3077" max="3077" width="22.140625" style="23" customWidth="1"/>
    <col min="3078" max="3078" width="14.28515625" style="23" bestFit="1" customWidth="1"/>
    <col min="3079" max="3325" width="11.42578125" style="23"/>
    <col min="3326" max="3326" width="13" style="23" bestFit="1" customWidth="1"/>
    <col min="3327" max="3327" width="43.28515625" style="23" customWidth="1"/>
    <col min="3328" max="3328" width="4.5703125" style="23" bestFit="1" customWidth="1"/>
    <col min="3329" max="3329" width="56.85546875" style="23" customWidth="1"/>
    <col min="3330" max="3330" width="19" style="23" customWidth="1"/>
    <col min="3331" max="3331" width="22.5703125" style="23" customWidth="1"/>
    <col min="3332" max="3332" width="18" style="23" customWidth="1"/>
    <col min="3333" max="3333" width="22.140625" style="23" customWidth="1"/>
    <col min="3334" max="3334" width="14.28515625" style="23" bestFit="1" customWidth="1"/>
    <col min="3335" max="3581" width="11.42578125" style="23"/>
    <col min="3582" max="3582" width="13" style="23" bestFit="1" customWidth="1"/>
    <col min="3583" max="3583" width="43.28515625" style="23" customWidth="1"/>
    <col min="3584" max="3584" width="4.5703125" style="23" bestFit="1" customWidth="1"/>
    <col min="3585" max="3585" width="56.85546875" style="23" customWidth="1"/>
    <col min="3586" max="3586" width="19" style="23" customWidth="1"/>
    <col min="3587" max="3587" width="22.5703125" style="23" customWidth="1"/>
    <col min="3588" max="3588" width="18" style="23" customWidth="1"/>
    <col min="3589" max="3589" width="22.140625" style="23" customWidth="1"/>
    <col min="3590" max="3590" width="14.28515625" style="23" bestFit="1" customWidth="1"/>
    <col min="3591" max="3837" width="11.42578125" style="23"/>
    <col min="3838" max="3838" width="13" style="23" bestFit="1" customWidth="1"/>
    <col min="3839" max="3839" width="43.28515625" style="23" customWidth="1"/>
    <col min="3840" max="3840" width="4.5703125" style="23" bestFit="1" customWidth="1"/>
    <col min="3841" max="3841" width="56.85546875" style="23" customWidth="1"/>
    <col min="3842" max="3842" width="19" style="23" customWidth="1"/>
    <col min="3843" max="3843" width="22.5703125" style="23" customWidth="1"/>
    <col min="3844" max="3844" width="18" style="23" customWidth="1"/>
    <col min="3845" max="3845" width="22.140625" style="23" customWidth="1"/>
    <col min="3846" max="3846" width="14.28515625" style="23" bestFit="1" customWidth="1"/>
    <col min="3847" max="4093" width="11.42578125" style="23"/>
    <col min="4094" max="4094" width="13" style="23" bestFit="1" customWidth="1"/>
    <col min="4095" max="4095" width="43.28515625" style="23" customWidth="1"/>
    <col min="4096" max="4096" width="4.5703125" style="23" bestFit="1" customWidth="1"/>
    <col min="4097" max="4097" width="56.85546875" style="23" customWidth="1"/>
    <col min="4098" max="4098" width="19" style="23" customWidth="1"/>
    <col min="4099" max="4099" width="22.5703125" style="23" customWidth="1"/>
    <col min="4100" max="4100" width="18" style="23" customWidth="1"/>
    <col min="4101" max="4101" width="22.140625" style="23" customWidth="1"/>
    <col min="4102" max="4102" width="14.28515625" style="23" bestFit="1" customWidth="1"/>
    <col min="4103" max="4349" width="11.42578125" style="23"/>
    <col min="4350" max="4350" width="13" style="23" bestFit="1" customWidth="1"/>
    <col min="4351" max="4351" width="43.28515625" style="23" customWidth="1"/>
    <col min="4352" max="4352" width="4.5703125" style="23" bestFit="1" customWidth="1"/>
    <col min="4353" max="4353" width="56.85546875" style="23" customWidth="1"/>
    <col min="4354" max="4354" width="19" style="23" customWidth="1"/>
    <col min="4355" max="4355" width="22.5703125" style="23" customWidth="1"/>
    <col min="4356" max="4356" width="18" style="23" customWidth="1"/>
    <col min="4357" max="4357" width="22.140625" style="23" customWidth="1"/>
    <col min="4358" max="4358" width="14.28515625" style="23" bestFit="1" customWidth="1"/>
    <col min="4359" max="4605" width="11.42578125" style="23"/>
    <col min="4606" max="4606" width="13" style="23" bestFit="1" customWidth="1"/>
    <col min="4607" max="4607" width="43.28515625" style="23" customWidth="1"/>
    <col min="4608" max="4608" width="4.5703125" style="23" bestFit="1" customWidth="1"/>
    <col min="4609" max="4609" width="56.85546875" style="23" customWidth="1"/>
    <col min="4610" max="4610" width="19" style="23" customWidth="1"/>
    <col min="4611" max="4611" width="22.5703125" style="23" customWidth="1"/>
    <col min="4612" max="4612" width="18" style="23" customWidth="1"/>
    <col min="4613" max="4613" width="22.140625" style="23" customWidth="1"/>
    <col min="4614" max="4614" width="14.28515625" style="23" bestFit="1" customWidth="1"/>
    <col min="4615" max="4861" width="11.42578125" style="23"/>
    <col min="4862" max="4862" width="13" style="23" bestFit="1" customWidth="1"/>
    <col min="4863" max="4863" width="43.28515625" style="23" customWidth="1"/>
    <col min="4864" max="4864" width="4.5703125" style="23" bestFit="1" customWidth="1"/>
    <col min="4865" max="4865" width="56.85546875" style="23" customWidth="1"/>
    <col min="4866" max="4866" width="19" style="23" customWidth="1"/>
    <col min="4867" max="4867" width="22.5703125" style="23" customWidth="1"/>
    <col min="4868" max="4868" width="18" style="23" customWidth="1"/>
    <col min="4869" max="4869" width="22.140625" style="23" customWidth="1"/>
    <col min="4870" max="4870" width="14.28515625" style="23" bestFit="1" customWidth="1"/>
    <col min="4871" max="5117" width="11.42578125" style="23"/>
    <col min="5118" max="5118" width="13" style="23" bestFit="1" customWidth="1"/>
    <col min="5119" max="5119" width="43.28515625" style="23" customWidth="1"/>
    <col min="5120" max="5120" width="4.5703125" style="23" bestFit="1" customWidth="1"/>
    <col min="5121" max="5121" width="56.85546875" style="23" customWidth="1"/>
    <col min="5122" max="5122" width="19" style="23" customWidth="1"/>
    <col min="5123" max="5123" width="22.5703125" style="23" customWidth="1"/>
    <col min="5124" max="5124" width="18" style="23" customWidth="1"/>
    <col min="5125" max="5125" width="22.140625" style="23" customWidth="1"/>
    <col min="5126" max="5126" width="14.28515625" style="23" bestFit="1" customWidth="1"/>
    <col min="5127" max="5373" width="11.42578125" style="23"/>
    <col min="5374" max="5374" width="13" style="23" bestFit="1" customWidth="1"/>
    <col min="5375" max="5375" width="43.28515625" style="23" customWidth="1"/>
    <col min="5376" max="5376" width="4.5703125" style="23" bestFit="1" customWidth="1"/>
    <col min="5377" max="5377" width="56.85546875" style="23" customWidth="1"/>
    <col min="5378" max="5378" width="19" style="23" customWidth="1"/>
    <col min="5379" max="5379" width="22.5703125" style="23" customWidth="1"/>
    <col min="5380" max="5380" width="18" style="23" customWidth="1"/>
    <col min="5381" max="5381" width="22.140625" style="23" customWidth="1"/>
    <col min="5382" max="5382" width="14.28515625" style="23" bestFit="1" customWidth="1"/>
    <col min="5383" max="5629" width="11.42578125" style="23"/>
    <col min="5630" max="5630" width="13" style="23" bestFit="1" customWidth="1"/>
    <col min="5631" max="5631" width="43.28515625" style="23" customWidth="1"/>
    <col min="5632" max="5632" width="4.5703125" style="23" bestFit="1" customWidth="1"/>
    <col min="5633" max="5633" width="56.85546875" style="23" customWidth="1"/>
    <col min="5634" max="5634" width="19" style="23" customWidth="1"/>
    <col min="5635" max="5635" width="22.5703125" style="23" customWidth="1"/>
    <col min="5636" max="5636" width="18" style="23" customWidth="1"/>
    <col min="5637" max="5637" width="22.140625" style="23" customWidth="1"/>
    <col min="5638" max="5638" width="14.28515625" style="23" bestFit="1" customWidth="1"/>
    <col min="5639" max="5885" width="11.42578125" style="23"/>
    <col min="5886" max="5886" width="13" style="23" bestFit="1" customWidth="1"/>
    <col min="5887" max="5887" width="43.28515625" style="23" customWidth="1"/>
    <col min="5888" max="5888" width="4.5703125" style="23" bestFit="1" customWidth="1"/>
    <col min="5889" max="5889" width="56.85546875" style="23" customWidth="1"/>
    <col min="5890" max="5890" width="19" style="23" customWidth="1"/>
    <col min="5891" max="5891" width="22.5703125" style="23" customWidth="1"/>
    <col min="5892" max="5892" width="18" style="23" customWidth="1"/>
    <col min="5893" max="5893" width="22.140625" style="23" customWidth="1"/>
    <col min="5894" max="5894" width="14.28515625" style="23" bestFit="1" customWidth="1"/>
    <col min="5895" max="6141" width="11.42578125" style="23"/>
    <col min="6142" max="6142" width="13" style="23" bestFit="1" customWidth="1"/>
    <col min="6143" max="6143" width="43.28515625" style="23" customWidth="1"/>
    <col min="6144" max="6144" width="4.5703125" style="23" bestFit="1" customWidth="1"/>
    <col min="6145" max="6145" width="56.85546875" style="23" customWidth="1"/>
    <col min="6146" max="6146" width="19" style="23" customWidth="1"/>
    <col min="6147" max="6147" width="22.5703125" style="23" customWidth="1"/>
    <col min="6148" max="6148" width="18" style="23" customWidth="1"/>
    <col min="6149" max="6149" width="22.140625" style="23" customWidth="1"/>
    <col min="6150" max="6150" width="14.28515625" style="23" bestFit="1" customWidth="1"/>
    <col min="6151" max="6397" width="11.42578125" style="23"/>
    <col min="6398" max="6398" width="13" style="23" bestFit="1" customWidth="1"/>
    <col min="6399" max="6399" width="43.28515625" style="23" customWidth="1"/>
    <col min="6400" max="6400" width="4.5703125" style="23" bestFit="1" customWidth="1"/>
    <col min="6401" max="6401" width="56.85546875" style="23" customWidth="1"/>
    <col min="6402" max="6402" width="19" style="23" customWidth="1"/>
    <col min="6403" max="6403" width="22.5703125" style="23" customWidth="1"/>
    <col min="6404" max="6404" width="18" style="23" customWidth="1"/>
    <col min="6405" max="6405" width="22.140625" style="23" customWidth="1"/>
    <col min="6406" max="6406" width="14.28515625" style="23" bestFit="1" customWidth="1"/>
    <col min="6407" max="6653" width="11.42578125" style="23"/>
    <col min="6654" max="6654" width="13" style="23" bestFit="1" customWidth="1"/>
    <col min="6655" max="6655" width="43.28515625" style="23" customWidth="1"/>
    <col min="6656" max="6656" width="4.5703125" style="23" bestFit="1" customWidth="1"/>
    <col min="6657" max="6657" width="56.85546875" style="23" customWidth="1"/>
    <col min="6658" max="6658" width="19" style="23" customWidth="1"/>
    <col min="6659" max="6659" width="22.5703125" style="23" customWidth="1"/>
    <col min="6660" max="6660" width="18" style="23" customWidth="1"/>
    <col min="6661" max="6661" width="22.140625" style="23" customWidth="1"/>
    <col min="6662" max="6662" width="14.28515625" style="23" bestFit="1" customWidth="1"/>
    <col min="6663" max="6909" width="11.42578125" style="23"/>
    <col min="6910" max="6910" width="13" style="23" bestFit="1" customWidth="1"/>
    <col min="6911" max="6911" width="43.28515625" style="23" customWidth="1"/>
    <col min="6912" max="6912" width="4.5703125" style="23" bestFit="1" customWidth="1"/>
    <col min="6913" max="6913" width="56.85546875" style="23" customWidth="1"/>
    <col min="6914" max="6914" width="19" style="23" customWidth="1"/>
    <col min="6915" max="6915" width="22.5703125" style="23" customWidth="1"/>
    <col min="6916" max="6916" width="18" style="23" customWidth="1"/>
    <col min="6917" max="6917" width="22.140625" style="23" customWidth="1"/>
    <col min="6918" max="6918" width="14.28515625" style="23" bestFit="1" customWidth="1"/>
    <col min="6919" max="7165" width="11.42578125" style="23"/>
    <col min="7166" max="7166" width="13" style="23" bestFit="1" customWidth="1"/>
    <col min="7167" max="7167" width="43.28515625" style="23" customWidth="1"/>
    <col min="7168" max="7168" width="4.5703125" style="23" bestFit="1" customWidth="1"/>
    <col min="7169" max="7169" width="56.85546875" style="23" customWidth="1"/>
    <col min="7170" max="7170" width="19" style="23" customWidth="1"/>
    <col min="7171" max="7171" width="22.5703125" style="23" customWidth="1"/>
    <col min="7172" max="7172" width="18" style="23" customWidth="1"/>
    <col min="7173" max="7173" width="22.140625" style="23" customWidth="1"/>
    <col min="7174" max="7174" width="14.28515625" style="23" bestFit="1" customWidth="1"/>
    <col min="7175" max="7421" width="11.42578125" style="23"/>
    <col min="7422" max="7422" width="13" style="23" bestFit="1" customWidth="1"/>
    <col min="7423" max="7423" width="43.28515625" style="23" customWidth="1"/>
    <col min="7424" max="7424" width="4.5703125" style="23" bestFit="1" customWidth="1"/>
    <col min="7425" max="7425" width="56.85546875" style="23" customWidth="1"/>
    <col min="7426" max="7426" width="19" style="23" customWidth="1"/>
    <col min="7427" max="7427" width="22.5703125" style="23" customWidth="1"/>
    <col min="7428" max="7428" width="18" style="23" customWidth="1"/>
    <col min="7429" max="7429" width="22.140625" style="23" customWidth="1"/>
    <col min="7430" max="7430" width="14.28515625" style="23" bestFit="1" customWidth="1"/>
    <col min="7431" max="7677" width="11.42578125" style="23"/>
    <col min="7678" max="7678" width="13" style="23" bestFit="1" customWidth="1"/>
    <col min="7679" max="7679" width="43.28515625" style="23" customWidth="1"/>
    <col min="7680" max="7680" width="4.5703125" style="23" bestFit="1" customWidth="1"/>
    <col min="7681" max="7681" width="56.85546875" style="23" customWidth="1"/>
    <col min="7682" max="7682" width="19" style="23" customWidth="1"/>
    <col min="7683" max="7683" width="22.5703125" style="23" customWidth="1"/>
    <col min="7684" max="7684" width="18" style="23" customWidth="1"/>
    <col min="7685" max="7685" width="22.140625" style="23" customWidth="1"/>
    <col min="7686" max="7686" width="14.28515625" style="23" bestFit="1" customWidth="1"/>
    <col min="7687" max="7933" width="11.42578125" style="23"/>
    <col min="7934" max="7934" width="13" style="23" bestFit="1" customWidth="1"/>
    <col min="7935" max="7935" width="43.28515625" style="23" customWidth="1"/>
    <col min="7936" max="7936" width="4.5703125" style="23" bestFit="1" customWidth="1"/>
    <col min="7937" max="7937" width="56.85546875" style="23" customWidth="1"/>
    <col min="7938" max="7938" width="19" style="23" customWidth="1"/>
    <col min="7939" max="7939" width="22.5703125" style="23" customWidth="1"/>
    <col min="7940" max="7940" width="18" style="23" customWidth="1"/>
    <col min="7941" max="7941" width="22.140625" style="23" customWidth="1"/>
    <col min="7942" max="7942" width="14.28515625" style="23" bestFit="1" customWidth="1"/>
    <col min="7943" max="8189" width="11.42578125" style="23"/>
    <col min="8190" max="8190" width="13" style="23" bestFit="1" customWidth="1"/>
    <col min="8191" max="8191" width="43.28515625" style="23" customWidth="1"/>
    <col min="8192" max="8192" width="4.5703125" style="23" bestFit="1" customWidth="1"/>
    <col min="8193" max="8193" width="56.85546875" style="23" customWidth="1"/>
    <col min="8194" max="8194" width="19" style="23" customWidth="1"/>
    <col min="8195" max="8195" width="22.5703125" style="23" customWidth="1"/>
    <col min="8196" max="8196" width="18" style="23" customWidth="1"/>
    <col min="8197" max="8197" width="22.140625" style="23" customWidth="1"/>
    <col min="8198" max="8198" width="14.28515625" style="23" bestFit="1" customWidth="1"/>
    <col min="8199" max="8445" width="11.42578125" style="23"/>
    <col min="8446" max="8446" width="13" style="23" bestFit="1" customWidth="1"/>
    <col min="8447" max="8447" width="43.28515625" style="23" customWidth="1"/>
    <col min="8448" max="8448" width="4.5703125" style="23" bestFit="1" customWidth="1"/>
    <col min="8449" max="8449" width="56.85546875" style="23" customWidth="1"/>
    <col min="8450" max="8450" width="19" style="23" customWidth="1"/>
    <col min="8451" max="8451" width="22.5703125" style="23" customWidth="1"/>
    <col min="8452" max="8452" width="18" style="23" customWidth="1"/>
    <col min="8453" max="8453" width="22.140625" style="23" customWidth="1"/>
    <col min="8454" max="8454" width="14.28515625" style="23" bestFit="1" customWidth="1"/>
    <col min="8455" max="8701" width="11.42578125" style="23"/>
    <col min="8702" max="8702" width="13" style="23" bestFit="1" customWidth="1"/>
    <col min="8703" max="8703" width="43.28515625" style="23" customWidth="1"/>
    <col min="8704" max="8704" width="4.5703125" style="23" bestFit="1" customWidth="1"/>
    <col min="8705" max="8705" width="56.85546875" style="23" customWidth="1"/>
    <col min="8706" max="8706" width="19" style="23" customWidth="1"/>
    <col min="8707" max="8707" width="22.5703125" style="23" customWidth="1"/>
    <col min="8708" max="8708" width="18" style="23" customWidth="1"/>
    <col min="8709" max="8709" width="22.140625" style="23" customWidth="1"/>
    <col min="8710" max="8710" width="14.28515625" style="23" bestFit="1" customWidth="1"/>
    <col min="8711" max="8957" width="11.42578125" style="23"/>
    <col min="8958" max="8958" width="13" style="23" bestFit="1" customWidth="1"/>
    <col min="8959" max="8959" width="43.28515625" style="23" customWidth="1"/>
    <col min="8960" max="8960" width="4.5703125" style="23" bestFit="1" customWidth="1"/>
    <col min="8961" max="8961" width="56.85546875" style="23" customWidth="1"/>
    <col min="8962" max="8962" width="19" style="23" customWidth="1"/>
    <col min="8963" max="8963" width="22.5703125" style="23" customWidth="1"/>
    <col min="8964" max="8964" width="18" style="23" customWidth="1"/>
    <col min="8965" max="8965" width="22.140625" style="23" customWidth="1"/>
    <col min="8966" max="8966" width="14.28515625" style="23" bestFit="1" customWidth="1"/>
    <col min="8967" max="9213" width="11.42578125" style="23"/>
    <col min="9214" max="9214" width="13" style="23" bestFit="1" customWidth="1"/>
    <col min="9215" max="9215" width="43.28515625" style="23" customWidth="1"/>
    <col min="9216" max="9216" width="4.5703125" style="23" bestFit="1" customWidth="1"/>
    <col min="9217" max="9217" width="56.85546875" style="23" customWidth="1"/>
    <col min="9218" max="9218" width="19" style="23" customWidth="1"/>
    <col min="9219" max="9219" width="22.5703125" style="23" customWidth="1"/>
    <col min="9220" max="9220" width="18" style="23" customWidth="1"/>
    <col min="9221" max="9221" width="22.140625" style="23" customWidth="1"/>
    <col min="9222" max="9222" width="14.28515625" style="23" bestFit="1" customWidth="1"/>
    <col min="9223" max="9469" width="11.42578125" style="23"/>
    <col min="9470" max="9470" width="13" style="23" bestFit="1" customWidth="1"/>
    <col min="9471" max="9471" width="43.28515625" style="23" customWidth="1"/>
    <col min="9472" max="9472" width="4.5703125" style="23" bestFit="1" customWidth="1"/>
    <col min="9473" max="9473" width="56.85546875" style="23" customWidth="1"/>
    <col min="9474" max="9474" width="19" style="23" customWidth="1"/>
    <col min="9475" max="9475" width="22.5703125" style="23" customWidth="1"/>
    <col min="9476" max="9476" width="18" style="23" customWidth="1"/>
    <col min="9477" max="9477" width="22.140625" style="23" customWidth="1"/>
    <col min="9478" max="9478" width="14.28515625" style="23" bestFit="1" customWidth="1"/>
    <col min="9479" max="9725" width="11.42578125" style="23"/>
    <col min="9726" max="9726" width="13" style="23" bestFit="1" customWidth="1"/>
    <col min="9727" max="9727" width="43.28515625" style="23" customWidth="1"/>
    <col min="9728" max="9728" width="4.5703125" style="23" bestFit="1" customWidth="1"/>
    <col min="9729" max="9729" width="56.85546875" style="23" customWidth="1"/>
    <col min="9730" max="9730" width="19" style="23" customWidth="1"/>
    <col min="9731" max="9731" width="22.5703125" style="23" customWidth="1"/>
    <col min="9732" max="9732" width="18" style="23" customWidth="1"/>
    <col min="9733" max="9733" width="22.140625" style="23" customWidth="1"/>
    <col min="9734" max="9734" width="14.28515625" style="23" bestFit="1" customWidth="1"/>
    <col min="9735" max="9981" width="11.42578125" style="23"/>
    <col min="9982" max="9982" width="13" style="23" bestFit="1" customWidth="1"/>
    <col min="9983" max="9983" width="43.28515625" style="23" customWidth="1"/>
    <col min="9984" max="9984" width="4.5703125" style="23" bestFit="1" customWidth="1"/>
    <col min="9985" max="9985" width="56.85546875" style="23" customWidth="1"/>
    <col min="9986" max="9986" width="19" style="23" customWidth="1"/>
    <col min="9987" max="9987" width="22.5703125" style="23" customWidth="1"/>
    <col min="9988" max="9988" width="18" style="23" customWidth="1"/>
    <col min="9989" max="9989" width="22.140625" style="23" customWidth="1"/>
    <col min="9990" max="9990" width="14.28515625" style="23" bestFit="1" customWidth="1"/>
    <col min="9991" max="10237" width="11.42578125" style="23"/>
    <col min="10238" max="10238" width="13" style="23" bestFit="1" customWidth="1"/>
    <col min="10239" max="10239" width="43.28515625" style="23" customWidth="1"/>
    <col min="10240" max="10240" width="4.5703125" style="23" bestFit="1" customWidth="1"/>
    <col min="10241" max="10241" width="56.85546875" style="23" customWidth="1"/>
    <col min="10242" max="10242" width="19" style="23" customWidth="1"/>
    <col min="10243" max="10243" width="22.5703125" style="23" customWidth="1"/>
    <col min="10244" max="10244" width="18" style="23" customWidth="1"/>
    <col min="10245" max="10245" width="22.140625" style="23" customWidth="1"/>
    <col min="10246" max="10246" width="14.28515625" style="23" bestFit="1" customWidth="1"/>
    <col min="10247" max="10493" width="11.42578125" style="23"/>
    <col min="10494" max="10494" width="13" style="23" bestFit="1" customWidth="1"/>
    <col min="10495" max="10495" width="43.28515625" style="23" customWidth="1"/>
    <col min="10496" max="10496" width="4.5703125" style="23" bestFit="1" customWidth="1"/>
    <col min="10497" max="10497" width="56.85546875" style="23" customWidth="1"/>
    <col min="10498" max="10498" width="19" style="23" customWidth="1"/>
    <col min="10499" max="10499" width="22.5703125" style="23" customWidth="1"/>
    <col min="10500" max="10500" width="18" style="23" customWidth="1"/>
    <col min="10501" max="10501" width="22.140625" style="23" customWidth="1"/>
    <col min="10502" max="10502" width="14.28515625" style="23" bestFit="1" customWidth="1"/>
    <col min="10503" max="10749" width="11.42578125" style="23"/>
    <col min="10750" max="10750" width="13" style="23" bestFit="1" customWidth="1"/>
    <col min="10751" max="10751" width="43.28515625" style="23" customWidth="1"/>
    <col min="10752" max="10752" width="4.5703125" style="23" bestFit="1" customWidth="1"/>
    <col min="10753" max="10753" width="56.85546875" style="23" customWidth="1"/>
    <col min="10754" max="10754" width="19" style="23" customWidth="1"/>
    <col min="10755" max="10755" width="22.5703125" style="23" customWidth="1"/>
    <col min="10756" max="10756" width="18" style="23" customWidth="1"/>
    <col min="10757" max="10757" width="22.140625" style="23" customWidth="1"/>
    <col min="10758" max="10758" width="14.28515625" style="23" bestFit="1" customWidth="1"/>
    <col min="10759" max="11005" width="11.42578125" style="23"/>
    <col min="11006" max="11006" width="13" style="23" bestFit="1" customWidth="1"/>
    <col min="11007" max="11007" width="43.28515625" style="23" customWidth="1"/>
    <col min="11008" max="11008" width="4.5703125" style="23" bestFit="1" customWidth="1"/>
    <col min="11009" max="11009" width="56.85546875" style="23" customWidth="1"/>
    <col min="11010" max="11010" width="19" style="23" customWidth="1"/>
    <col min="11011" max="11011" width="22.5703125" style="23" customWidth="1"/>
    <col min="11012" max="11012" width="18" style="23" customWidth="1"/>
    <col min="11013" max="11013" width="22.140625" style="23" customWidth="1"/>
    <col min="11014" max="11014" width="14.28515625" style="23" bestFit="1" customWidth="1"/>
    <col min="11015" max="11261" width="11.42578125" style="23"/>
    <col min="11262" max="11262" width="13" style="23" bestFit="1" customWidth="1"/>
    <col min="11263" max="11263" width="43.28515625" style="23" customWidth="1"/>
    <col min="11264" max="11264" width="4.5703125" style="23" bestFit="1" customWidth="1"/>
    <col min="11265" max="11265" width="56.85546875" style="23" customWidth="1"/>
    <col min="11266" max="11266" width="19" style="23" customWidth="1"/>
    <col min="11267" max="11267" width="22.5703125" style="23" customWidth="1"/>
    <col min="11268" max="11268" width="18" style="23" customWidth="1"/>
    <col min="11269" max="11269" width="22.140625" style="23" customWidth="1"/>
    <col min="11270" max="11270" width="14.28515625" style="23" bestFit="1" customWidth="1"/>
    <col min="11271" max="11517" width="11.42578125" style="23"/>
    <col min="11518" max="11518" width="13" style="23" bestFit="1" customWidth="1"/>
    <col min="11519" max="11519" width="43.28515625" style="23" customWidth="1"/>
    <col min="11520" max="11520" width="4.5703125" style="23" bestFit="1" customWidth="1"/>
    <col min="11521" max="11521" width="56.85546875" style="23" customWidth="1"/>
    <col min="11522" max="11522" width="19" style="23" customWidth="1"/>
    <col min="11523" max="11523" width="22.5703125" style="23" customWidth="1"/>
    <col min="11524" max="11524" width="18" style="23" customWidth="1"/>
    <col min="11525" max="11525" width="22.140625" style="23" customWidth="1"/>
    <col min="11526" max="11526" width="14.28515625" style="23" bestFit="1" customWidth="1"/>
    <col min="11527" max="11773" width="11.42578125" style="23"/>
    <col min="11774" max="11774" width="13" style="23" bestFit="1" customWidth="1"/>
    <col min="11775" max="11775" width="43.28515625" style="23" customWidth="1"/>
    <col min="11776" max="11776" width="4.5703125" style="23" bestFit="1" customWidth="1"/>
    <col min="11777" max="11777" width="56.85546875" style="23" customWidth="1"/>
    <col min="11778" max="11778" width="19" style="23" customWidth="1"/>
    <col min="11779" max="11779" width="22.5703125" style="23" customWidth="1"/>
    <col min="11780" max="11780" width="18" style="23" customWidth="1"/>
    <col min="11781" max="11781" width="22.140625" style="23" customWidth="1"/>
    <col min="11782" max="11782" width="14.28515625" style="23" bestFit="1" customWidth="1"/>
    <col min="11783" max="12029" width="11.42578125" style="23"/>
    <col min="12030" max="12030" width="13" style="23" bestFit="1" customWidth="1"/>
    <col min="12031" max="12031" width="43.28515625" style="23" customWidth="1"/>
    <col min="12032" max="12032" width="4.5703125" style="23" bestFit="1" customWidth="1"/>
    <col min="12033" max="12033" width="56.85546875" style="23" customWidth="1"/>
    <col min="12034" max="12034" width="19" style="23" customWidth="1"/>
    <col min="12035" max="12035" width="22.5703125" style="23" customWidth="1"/>
    <col min="12036" max="12036" width="18" style="23" customWidth="1"/>
    <col min="12037" max="12037" width="22.140625" style="23" customWidth="1"/>
    <col min="12038" max="12038" width="14.28515625" style="23" bestFit="1" customWidth="1"/>
    <col min="12039" max="12285" width="11.42578125" style="23"/>
    <col min="12286" max="12286" width="13" style="23" bestFit="1" customWidth="1"/>
    <col min="12287" max="12287" width="43.28515625" style="23" customWidth="1"/>
    <col min="12288" max="12288" width="4.5703125" style="23" bestFit="1" customWidth="1"/>
    <col min="12289" max="12289" width="56.85546875" style="23" customWidth="1"/>
    <col min="12290" max="12290" width="19" style="23" customWidth="1"/>
    <col min="12291" max="12291" width="22.5703125" style="23" customWidth="1"/>
    <col min="12292" max="12292" width="18" style="23" customWidth="1"/>
    <col min="12293" max="12293" width="22.140625" style="23" customWidth="1"/>
    <col min="12294" max="12294" width="14.28515625" style="23" bestFit="1" customWidth="1"/>
    <col min="12295" max="12541" width="11.42578125" style="23"/>
    <col min="12542" max="12542" width="13" style="23" bestFit="1" customWidth="1"/>
    <col min="12543" max="12543" width="43.28515625" style="23" customWidth="1"/>
    <col min="12544" max="12544" width="4.5703125" style="23" bestFit="1" customWidth="1"/>
    <col min="12545" max="12545" width="56.85546875" style="23" customWidth="1"/>
    <col min="12546" max="12546" width="19" style="23" customWidth="1"/>
    <col min="12547" max="12547" width="22.5703125" style="23" customWidth="1"/>
    <col min="12548" max="12548" width="18" style="23" customWidth="1"/>
    <col min="12549" max="12549" width="22.140625" style="23" customWidth="1"/>
    <col min="12550" max="12550" width="14.28515625" style="23" bestFit="1" customWidth="1"/>
    <col min="12551" max="12797" width="11.42578125" style="23"/>
    <col min="12798" max="12798" width="13" style="23" bestFit="1" customWidth="1"/>
    <col min="12799" max="12799" width="43.28515625" style="23" customWidth="1"/>
    <col min="12800" max="12800" width="4.5703125" style="23" bestFit="1" customWidth="1"/>
    <col min="12801" max="12801" width="56.85546875" style="23" customWidth="1"/>
    <col min="12802" max="12802" width="19" style="23" customWidth="1"/>
    <col min="12803" max="12803" width="22.5703125" style="23" customWidth="1"/>
    <col min="12804" max="12804" width="18" style="23" customWidth="1"/>
    <col min="12805" max="12805" width="22.140625" style="23" customWidth="1"/>
    <col min="12806" max="12806" width="14.28515625" style="23" bestFit="1" customWidth="1"/>
    <col min="12807" max="13053" width="11.42578125" style="23"/>
    <col min="13054" max="13054" width="13" style="23" bestFit="1" customWidth="1"/>
    <col min="13055" max="13055" width="43.28515625" style="23" customWidth="1"/>
    <col min="13056" max="13056" width="4.5703125" style="23" bestFit="1" customWidth="1"/>
    <col min="13057" max="13057" width="56.85546875" style="23" customWidth="1"/>
    <col min="13058" max="13058" width="19" style="23" customWidth="1"/>
    <col min="13059" max="13059" width="22.5703125" style="23" customWidth="1"/>
    <col min="13060" max="13060" width="18" style="23" customWidth="1"/>
    <col min="13061" max="13061" width="22.140625" style="23" customWidth="1"/>
    <col min="13062" max="13062" width="14.28515625" style="23" bestFit="1" customWidth="1"/>
    <col min="13063" max="13309" width="11.42578125" style="23"/>
    <col min="13310" max="13310" width="13" style="23" bestFit="1" customWidth="1"/>
    <col min="13311" max="13311" width="43.28515625" style="23" customWidth="1"/>
    <col min="13312" max="13312" width="4.5703125" style="23" bestFit="1" customWidth="1"/>
    <col min="13313" max="13313" width="56.85546875" style="23" customWidth="1"/>
    <col min="13314" max="13314" width="19" style="23" customWidth="1"/>
    <col min="13315" max="13315" width="22.5703125" style="23" customWidth="1"/>
    <col min="13316" max="13316" width="18" style="23" customWidth="1"/>
    <col min="13317" max="13317" width="22.140625" style="23" customWidth="1"/>
    <col min="13318" max="13318" width="14.28515625" style="23" bestFit="1" customWidth="1"/>
    <col min="13319" max="13565" width="11.42578125" style="23"/>
    <col min="13566" max="13566" width="13" style="23" bestFit="1" customWidth="1"/>
    <col min="13567" max="13567" width="43.28515625" style="23" customWidth="1"/>
    <col min="13568" max="13568" width="4.5703125" style="23" bestFit="1" customWidth="1"/>
    <col min="13569" max="13569" width="56.85546875" style="23" customWidth="1"/>
    <col min="13570" max="13570" width="19" style="23" customWidth="1"/>
    <col min="13571" max="13571" width="22.5703125" style="23" customWidth="1"/>
    <col min="13572" max="13572" width="18" style="23" customWidth="1"/>
    <col min="13573" max="13573" width="22.140625" style="23" customWidth="1"/>
    <col min="13574" max="13574" width="14.28515625" style="23" bestFit="1" customWidth="1"/>
    <col min="13575" max="13821" width="11.42578125" style="23"/>
    <col min="13822" max="13822" width="13" style="23" bestFit="1" customWidth="1"/>
    <col min="13823" max="13823" width="43.28515625" style="23" customWidth="1"/>
    <col min="13824" max="13824" width="4.5703125" style="23" bestFit="1" customWidth="1"/>
    <col min="13825" max="13825" width="56.85546875" style="23" customWidth="1"/>
    <col min="13826" max="13826" width="19" style="23" customWidth="1"/>
    <col min="13827" max="13827" width="22.5703125" style="23" customWidth="1"/>
    <col min="13828" max="13828" width="18" style="23" customWidth="1"/>
    <col min="13829" max="13829" width="22.140625" style="23" customWidth="1"/>
    <col min="13830" max="13830" width="14.28515625" style="23" bestFit="1" customWidth="1"/>
    <col min="13831" max="14077" width="11.42578125" style="23"/>
    <col min="14078" max="14078" width="13" style="23" bestFit="1" customWidth="1"/>
    <col min="14079" max="14079" width="43.28515625" style="23" customWidth="1"/>
    <col min="14080" max="14080" width="4.5703125" style="23" bestFit="1" customWidth="1"/>
    <col min="14081" max="14081" width="56.85546875" style="23" customWidth="1"/>
    <col min="14082" max="14082" width="19" style="23" customWidth="1"/>
    <col min="14083" max="14083" width="22.5703125" style="23" customWidth="1"/>
    <col min="14084" max="14084" width="18" style="23" customWidth="1"/>
    <col min="14085" max="14085" width="22.140625" style="23" customWidth="1"/>
    <col min="14086" max="14086" width="14.28515625" style="23" bestFit="1" customWidth="1"/>
    <col min="14087" max="14333" width="11.42578125" style="23"/>
    <col min="14334" max="14334" width="13" style="23" bestFit="1" customWidth="1"/>
    <col min="14335" max="14335" width="43.28515625" style="23" customWidth="1"/>
    <col min="14336" max="14336" width="4.5703125" style="23" bestFit="1" customWidth="1"/>
    <col min="14337" max="14337" width="56.85546875" style="23" customWidth="1"/>
    <col min="14338" max="14338" width="19" style="23" customWidth="1"/>
    <col min="14339" max="14339" width="22.5703125" style="23" customWidth="1"/>
    <col min="14340" max="14340" width="18" style="23" customWidth="1"/>
    <col min="14341" max="14341" width="22.140625" style="23" customWidth="1"/>
    <col min="14342" max="14342" width="14.28515625" style="23" bestFit="1" customWidth="1"/>
    <col min="14343" max="14589" width="11.42578125" style="23"/>
    <col min="14590" max="14590" width="13" style="23" bestFit="1" customWidth="1"/>
    <col min="14591" max="14591" width="43.28515625" style="23" customWidth="1"/>
    <col min="14592" max="14592" width="4.5703125" style="23" bestFit="1" customWidth="1"/>
    <col min="14593" max="14593" width="56.85546875" style="23" customWidth="1"/>
    <col min="14594" max="14594" width="19" style="23" customWidth="1"/>
    <col min="14595" max="14595" width="22.5703125" style="23" customWidth="1"/>
    <col min="14596" max="14596" width="18" style="23" customWidth="1"/>
    <col min="14597" max="14597" width="22.140625" style="23" customWidth="1"/>
    <col min="14598" max="14598" width="14.28515625" style="23" bestFit="1" customWidth="1"/>
    <col min="14599" max="14845" width="11.42578125" style="23"/>
    <col min="14846" max="14846" width="13" style="23" bestFit="1" customWidth="1"/>
    <col min="14847" max="14847" width="43.28515625" style="23" customWidth="1"/>
    <col min="14848" max="14848" width="4.5703125" style="23" bestFit="1" customWidth="1"/>
    <col min="14849" max="14849" width="56.85546875" style="23" customWidth="1"/>
    <col min="14850" max="14850" width="19" style="23" customWidth="1"/>
    <col min="14851" max="14851" width="22.5703125" style="23" customWidth="1"/>
    <col min="14852" max="14852" width="18" style="23" customWidth="1"/>
    <col min="14853" max="14853" width="22.140625" style="23" customWidth="1"/>
    <col min="14854" max="14854" width="14.28515625" style="23" bestFit="1" customWidth="1"/>
    <col min="14855" max="15101" width="11.42578125" style="23"/>
    <col min="15102" max="15102" width="13" style="23" bestFit="1" customWidth="1"/>
    <col min="15103" max="15103" width="43.28515625" style="23" customWidth="1"/>
    <col min="15104" max="15104" width="4.5703125" style="23" bestFit="1" customWidth="1"/>
    <col min="15105" max="15105" width="56.85546875" style="23" customWidth="1"/>
    <col min="15106" max="15106" width="19" style="23" customWidth="1"/>
    <col min="15107" max="15107" width="22.5703125" style="23" customWidth="1"/>
    <col min="15108" max="15108" width="18" style="23" customWidth="1"/>
    <col min="15109" max="15109" width="22.140625" style="23" customWidth="1"/>
    <col min="15110" max="15110" width="14.28515625" style="23" bestFit="1" customWidth="1"/>
    <col min="15111" max="15357" width="11.42578125" style="23"/>
    <col min="15358" max="15358" width="13" style="23" bestFit="1" customWidth="1"/>
    <col min="15359" max="15359" width="43.28515625" style="23" customWidth="1"/>
    <col min="15360" max="15360" width="4.5703125" style="23" bestFit="1" customWidth="1"/>
    <col min="15361" max="15361" width="56.85546875" style="23" customWidth="1"/>
    <col min="15362" max="15362" width="19" style="23" customWidth="1"/>
    <col min="15363" max="15363" width="22.5703125" style="23" customWidth="1"/>
    <col min="15364" max="15364" width="18" style="23" customWidth="1"/>
    <col min="15365" max="15365" width="22.140625" style="23" customWidth="1"/>
    <col min="15366" max="15366" width="14.28515625" style="23" bestFit="1" customWidth="1"/>
    <col min="15367" max="15613" width="11.42578125" style="23"/>
    <col min="15614" max="15614" width="13" style="23" bestFit="1" customWidth="1"/>
    <col min="15615" max="15615" width="43.28515625" style="23" customWidth="1"/>
    <col min="15616" max="15616" width="4.5703125" style="23" bestFit="1" customWidth="1"/>
    <col min="15617" max="15617" width="56.85546875" style="23" customWidth="1"/>
    <col min="15618" max="15618" width="19" style="23" customWidth="1"/>
    <col min="15619" max="15619" width="22.5703125" style="23" customWidth="1"/>
    <col min="15620" max="15620" width="18" style="23" customWidth="1"/>
    <col min="15621" max="15621" width="22.140625" style="23" customWidth="1"/>
    <col min="15622" max="15622" width="14.28515625" style="23" bestFit="1" customWidth="1"/>
    <col min="15623" max="15869" width="11.42578125" style="23"/>
    <col min="15870" max="15870" width="13" style="23" bestFit="1" customWidth="1"/>
    <col min="15871" max="15871" width="43.28515625" style="23" customWidth="1"/>
    <col min="15872" max="15872" width="4.5703125" style="23" bestFit="1" customWidth="1"/>
    <col min="15873" max="15873" width="56.85546875" style="23" customWidth="1"/>
    <col min="15874" max="15874" width="19" style="23" customWidth="1"/>
    <col min="15875" max="15875" width="22.5703125" style="23" customWidth="1"/>
    <col min="15876" max="15876" width="18" style="23" customWidth="1"/>
    <col min="15877" max="15877" width="22.140625" style="23" customWidth="1"/>
    <col min="15878" max="15878" width="14.28515625" style="23" bestFit="1" customWidth="1"/>
    <col min="15879" max="16125" width="11.42578125" style="23"/>
    <col min="16126" max="16126" width="13" style="23" bestFit="1" customWidth="1"/>
    <col min="16127" max="16127" width="43.28515625" style="23" customWidth="1"/>
    <col min="16128" max="16128" width="4.5703125" style="23" bestFit="1" customWidth="1"/>
    <col min="16129" max="16129" width="56.85546875" style="23" customWidth="1"/>
    <col min="16130" max="16130" width="19" style="23" customWidth="1"/>
    <col min="16131" max="16131" width="22.5703125" style="23" customWidth="1"/>
    <col min="16132" max="16132" width="18" style="23" customWidth="1"/>
    <col min="16133" max="16133" width="22.140625" style="23" customWidth="1"/>
    <col min="16134" max="16134" width="14.28515625" style="23" bestFit="1" customWidth="1"/>
    <col min="16135" max="16384" width="11.42578125" style="23"/>
  </cols>
  <sheetData>
    <row r="1" spans="1:12" x14ac:dyDescent="0.25">
      <c r="G1" s="19" t="s">
        <v>76</v>
      </c>
      <c r="H1" s="19" t="s">
        <v>76</v>
      </c>
      <c r="I1" s="19" t="s">
        <v>76</v>
      </c>
      <c r="J1" s="19" t="s">
        <v>76</v>
      </c>
      <c r="K1" s="19" t="s">
        <v>76</v>
      </c>
      <c r="L1" s="19" t="s">
        <v>76</v>
      </c>
    </row>
    <row r="2" spans="1:12" ht="47.25" x14ac:dyDescent="0.25">
      <c r="A2" s="24" t="s">
        <v>81</v>
      </c>
      <c r="B2" s="24" t="s">
        <v>80</v>
      </c>
      <c r="C2" s="24" t="s">
        <v>79</v>
      </c>
      <c r="D2" s="24" t="s">
        <v>78</v>
      </c>
      <c r="E2" s="24" t="s">
        <v>77</v>
      </c>
      <c r="F2" s="24" t="s">
        <v>176</v>
      </c>
      <c r="G2" s="43" t="s">
        <v>181</v>
      </c>
      <c r="H2" s="43" t="s">
        <v>182</v>
      </c>
      <c r="I2" s="43" t="s">
        <v>183</v>
      </c>
      <c r="J2" s="43" t="s">
        <v>184</v>
      </c>
      <c r="K2" s="43" t="s">
        <v>185</v>
      </c>
      <c r="L2" s="43" t="s">
        <v>186</v>
      </c>
    </row>
    <row r="3" spans="1:12" ht="345" x14ac:dyDescent="0.25">
      <c r="A3" s="25" t="s">
        <v>55</v>
      </c>
      <c r="B3" s="26" t="s">
        <v>54</v>
      </c>
      <c r="C3" s="27" t="s">
        <v>82</v>
      </c>
      <c r="D3" s="26" t="s">
        <v>83</v>
      </c>
      <c r="E3" s="26" t="s">
        <v>84</v>
      </c>
      <c r="F3" s="26" t="s">
        <v>85</v>
      </c>
      <c r="G3" s="56"/>
      <c r="H3" s="56"/>
      <c r="I3" s="56"/>
      <c r="J3" s="56" t="s">
        <v>497</v>
      </c>
      <c r="K3" s="56" t="s">
        <v>607</v>
      </c>
      <c r="L3" s="56" t="s">
        <v>574</v>
      </c>
    </row>
    <row r="4" spans="1:12" ht="345" x14ac:dyDescent="0.25">
      <c r="A4" s="25" t="s">
        <v>55</v>
      </c>
      <c r="B4" s="26" t="s">
        <v>54</v>
      </c>
      <c r="C4" s="27" t="s">
        <v>86</v>
      </c>
      <c r="D4" s="26" t="s">
        <v>87</v>
      </c>
      <c r="E4" s="26" t="s">
        <v>88</v>
      </c>
      <c r="F4" s="26" t="s">
        <v>85</v>
      </c>
      <c r="G4" s="56"/>
      <c r="H4" s="56"/>
      <c r="I4" s="56"/>
      <c r="J4" s="56" t="s">
        <v>496</v>
      </c>
      <c r="K4" s="56"/>
      <c r="L4" s="56"/>
    </row>
    <row r="5" spans="1:12" ht="225" x14ac:dyDescent="0.25">
      <c r="A5" s="25" t="s">
        <v>55</v>
      </c>
      <c r="B5" s="26" t="s">
        <v>54</v>
      </c>
      <c r="C5" s="27" t="s">
        <v>89</v>
      </c>
      <c r="D5" s="26" t="s">
        <v>90</v>
      </c>
      <c r="E5" s="26" t="s">
        <v>91</v>
      </c>
      <c r="F5" s="26" t="s">
        <v>85</v>
      </c>
      <c r="G5" s="56"/>
      <c r="H5" s="56"/>
      <c r="I5" s="56"/>
      <c r="J5" s="56" t="s">
        <v>473</v>
      </c>
      <c r="K5" s="56"/>
      <c r="L5" s="56"/>
    </row>
    <row r="6" spans="1:12" ht="94.5" x14ac:dyDescent="0.25">
      <c r="A6" s="25" t="s">
        <v>55</v>
      </c>
      <c r="B6" s="26" t="s">
        <v>54</v>
      </c>
      <c r="C6" s="27" t="s">
        <v>92</v>
      </c>
      <c r="D6" s="26" t="s">
        <v>93</v>
      </c>
      <c r="E6" s="26" t="s">
        <v>94</v>
      </c>
      <c r="F6" s="26" t="s">
        <v>95</v>
      </c>
      <c r="G6" s="56"/>
      <c r="H6" s="56"/>
      <c r="I6" s="56"/>
      <c r="J6" s="56"/>
      <c r="K6" s="56"/>
      <c r="L6" s="56"/>
    </row>
    <row r="7" spans="1:12" ht="94.5" x14ac:dyDescent="0.25">
      <c r="A7" s="25" t="s">
        <v>55</v>
      </c>
      <c r="B7" s="26" t="s">
        <v>54</v>
      </c>
      <c r="C7" s="27" t="s">
        <v>96</v>
      </c>
      <c r="D7" s="26" t="s">
        <v>97</v>
      </c>
      <c r="E7" s="26" t="s">
        <v>98</v>
      </c>
      <c r="F7" s="26" t="s">
        <v>95</v>
      </c>
      <c r="G7" s="56"/>
      <c r="H7" s="56"/>
      <c r="I7" s="56"/>
      <c r="J7" s="56"/>
      <c r="K7" s="56"/>
      <c r="L7" s="56"/>
    </row>
    <row r="8" spans="1:12" ht="94.5" x14ac:dyDescent="0.25">
      <c r="A8" s="25" t="s">
        <v>55</v>
      </c>
      <c r="B8" s="26" t="s">
        <v>54</v>
      </c>
      <c r="C8" s="27" t="s">
        <v>99</v>
      </c>
      <c r="D8" s="26" t="s">
        <v>100</v>
      </c>
      <c r="E8" s="26" t="s">
        <v>101</v>
      </c>
      <c r="F8" s="26" t="s">
        <v>95</v>
      </c>
      <c r="G8" s="56"/>
      <c r="H8" s="56"/>
      <c r="I8" s="56"/>
      <c r="J8" s="56"/>
      <c r="K8" s="56"/>
      <c r="L8" s="56"/>
    </row>
    <row r="9" spans="1:12" ht="94.5" x14ac:dyDescent="0.25">
      <c r="A9" s="25" t="s">
        <v>55</v>
      </c>
      <c r="B9" s="26" t="s">
        <v>54</v>
      </c>
      <c r="C9" s="27" t="s">
        <v>102</v>
      </c>
      <c r="D9" s="26" t="s">
        <v>103</v>
      </c>
      <c r="E9" s="26" t="s">
        <v>104</v>
      </c>
      <c r="F9" s="26" t="s">
        <v>95</v>
      </c>
      <c r="G9" s="56"/>
      <c r="H9" s="56"/>
      <c r="I9" s="56"/>
      <c r="J9" s="56"/>
      <c r="K9" s="56"/>
      <c r="L9" s="56"/>
    </row>
    <row r="10" spans="1:12" ht="94.5" x14ac:dyDescent="0.25">
      <c r="A10" s="25" t="s">
        <v>55</v>
      </c>
      <c r="B10" s="26" t="s">
        <v>54</v>
      </c>
      <c r="C10" s="27" t="s">
        <v>105</v>
      </c>
      <c r="D10" s="26" t="s">
        <v>106</v>
      </c>
      <c r="E10" s="26" t="s">
        <v>107</v>
      </c>
      <c r="F10" s="26" t="s">
        <v>108</v>
      </c>
      <c r="G10" s="56"/>
      <c r="H10" s="56"/>
      <c r="I10" s="56"/>
      <c r="J10" s="56"/>
      <c r="K10" s="56"/>
      <c r="L10" s="56"/>
    </row>
    <row r="11" spans="1:12" ht="180" x14ac:dyDescent="0.25">
      <c r="A11" s="29" t="s">
        <v>42</v>
      </c>
      <c r="B11" s="30" t="s">
        <v>41</v>
      </c>
      <c r="C11" s="31" t="s">
        <v>109</v>
      </c>
      <c r="D11" s="30" t="s">
        <v>111</v>
      </c>
      <c r="E11" s="30" t="s">
        <v>112</v>
      </c>
      <c r="F11" s="30" t="s">
        <v>85</v>
      </c>
      <c r="G11" s="56"/>
      <c r="H11" s="56"/>
      <c r="I11" s="56"/>
      <c r="J11" s="56" t="s">
        <v>498</v>
      </c>
      <c r="K11" s="56" t="s">
        <v>602</v>
      </c>
      <c r="L11" s="56" t="s">
        <v>575</v>
      </c>
    </row>
    <row r="12" spans="1:12" ht="409.5" x14ac:dyDescent="0.25">
      <c r="A12" s="29" t="s">
        <v>42</v>
      </c>
      <c r="B12" s="30" t="s">
        <v>41</v>
      </c>
      <c r="C12" s="31" t="s">
        <v>110</v>
      </c>
      <c r="D12" s="30" t="s">
        <v>114</v>
      </c>
      <c r="E12" s="30" t="s">
        <v>115</v>
      </c>
      <c r="F12" s="30" t="s">
        <v>85</v>
      </c>
      <c r="G12" s="56"/>
      <c r="H12" s="56"/>
      <c r="I12" s="56" t="s">
        <v>601</v>
      </c>
      <c r="J12" s="56" t="s">
        <v>499</v>
      </c>
      <c r="K12" s="56" t="s">
        <v>608</v>
      </c>
      <c r="L12" s="56" t="s">
        <v>576</v>
      </c>
    </row>
    <row r="13" spans="1:12" ht="126" x14ac:dyDescent="0.25">
      <c r="A13" s="29" t="s">
        <v>42</v>
      </c>
      <c r="B13" s="30" t="s">
        <v>41</v>
      </c>
      <c r="C13" s="31" t="s">
        <v>113</v>
      </c>
      <c r="D13" s="30" t="s">
        <v>117</v>
      </c>
      <c r="E13" s="30" t="s">
        <v>118</v>
      </c>
      <c r="F13" s="30" t="s">
        <v>85</v>
      </c>
      <c r="G13" s="56"/>
      <c r="H13" s="56"/>
      <c r="I13" s="56"/>
      <c r="J13" s="56" t="s">
        <v>500</v>
      </c>
      <c r="K13" s="56" t="s">
        <v>609</v>
      </c>
      <c r="L13" s="56" t="s">
        <v>577</v>
      </c>
    </row>
    <row r="14" spans="1:12" ht="240" x14ac:dyDescent="0.25">
      <c r="A14" s="29" t="s">
        <v>42</v>
      </c>
      <c r="B14" s="30" t="s">
        <v>41</v>
      </c>
      <c r="C14" s="31" t="s">
        <v>116</v>
      </c>
      <c r="D14" s="30" t="s">
        <v>120</v>
      </c>
      <c r="E14" s="30" t="s">
        <v>121</v>
      </c>
      <c r="F14" s="30" t="s">
        <v>122</v>
      </c>
      <c r="G14" s="56" t="s">
        <v>595</v>
      </c>
      <c r="H14" s="56"/>
      <c r="I14" s="56"/>
      <c r="J14" s="56" t="s">
        <v>487</v>
      </c>
      <c r="K14" s="56" t="s">
        <v>603</v>
      </c>
      <c r="L14" s="57" t="s">
        <v>572</v>
      </c>
    </row>
    <row r="15" spans="1:12" ht="126" x14ac:dyDescent="0.25">
      <c r="A15" s="29" t="s">
        <v>42</v>
      </c>
      <c r="B15" s="30" t="s">
        <v>41</v>
      </c>
      <c r="C15" s="31" t="s">
        <v>119</v>
      </c>
      <c r="D15" s="30" t="s">
        <v>124</v>
      </c>
      <c r="E15" s="30" t="s">
        <v>125</v>
      </c>
      <c r="F15" s="30" t="s">
        <v>126</v>
      </c>
      <c r="G15" s="56"/>
      <c r="H15" s="56"/>
      <c r="I15" s="56"/>
      <c r="J15" s="56"/>
      <c r="K15" s="56"/>
      <c r="L15" s="56"/>
    </row>
    <row r="16" spans="1:12" ht="345" x14ac:dyDescent="0.25">
      <c r="A16" s="29" t="s">
        <v>42</v>
      </c>
      <c r="B16" s="30" t="s">
        <v>41</v>
      </c>
      <c r="C16" s="31" t="s">
        <v>123</v>
      </c>
      <c r="D16" s="30" t="s">
        <v>128</v>
      </c>
      <c r="E16" s="30" t="s">
        <v>129</v>
      </c>
      <c r="F16" s="30" t="s">
        <v>122</v>
      </c>
      <c r="G16" s="56"/>
      <c r="H16" s="56"/>
      <c r="I16" s="56"/>
      <c r="J16" s="56"/>
      <c r="K16" s="56" t="s">
        <v>610</v>
      </c>
      <c r="L16" s="56"/>
    </row>
    <row r="17" spans="1:12" ht="345" x14ac:dyDescent="0.25">
      <c r="A17" s="32" t="s">
        <v>31</v>
      </c>
      <c r="B17" s="33" t="s">
        <v>30</v>
      </c>
      <c r="C17" s="34" t="s">
        <v>127</v>
      </c>
      <c r="D17" s="33" t="s">
        <v>131</v>
      </c>
      <c r="E17" s="33" t="s">
        <v>132</v>
      </c>
      <c r="F17" s="33" t="s">
        <v>85</v>
      </c>
      <c r="G17" s="56"/>
      <c r="H17" s="56"/>
      <c r="I17" s="56"/>
      <c r="J17" s="56" t="s">
        <v>477</v>
      </c>
      <c r="K17" s="56"/>
      <c r="L17" s="56"/>
    </row>
    <row r="18" spans="1:12" ht="375" x14ac:dyDescent="0.25">
      <c r="A18" s="32" t="s">
        <v>31</v>
      </c>
      <c r="B18" s="33" t="s">
        <v>30</v>
      </c>
      <c r="C18" s="34" t="s">
        <v>130</v>
      </c>
      <c r="D18" s="33" t="s">
        <v>134</v>
      </c>
      <c r="E18" s="33" t="s">
        <v>135</v>
      </c>
      <c r="F18" s="33" t="s">
        <v>85</v>
      </c>
      <c r="G18" s="56"/>
      <c r="H18" s="56"/>
      <c r="I18" s="56"/>
      <c r="J18" s="56" t="s">
        <v>501</v>
      </c>
      <c r="K18" s="56" t="s">
        <v>611</v>
      </c>
      <c r="L18" s="56" t="s">
        <v>569</v>
      </c>
    </row>
    <row r="19" spans="1:12" ht="315" x14ac:dyDescent="0.25">
      <c r="A19" s="32" t="s">
        <v>31</v>
      </c>
      <c r="B19" s="33" t="s">
        <v>30</v>
      </c>
      <c r="C19" s="34" t="s">
        <v>133</v>
      </c>
      <c r="D19" s="33" t="s">
        <v>137</v>
      </c>
      <c r="E19" s="33" t="s">
        <v>138</v>
      </c>
      <c r="F19" s="33" t="s">
        <v>85</v>
      </c>
      <c r="G19" s="56" t="s">
        <v>597</v>
      </c>
      <c r="H19" s="56"/>
      <c r="I19" s="56"/>
      <c r="J19" s="56" t="s">
        <v>502</v>
      </c>
      <c r="K19" s="56" t="s">
        <v>612</v>
      </c>
      <c r="L19" s="103" t="s">
        <v>570</v>
      </c>
    </row>
    <row r="20" spans="1:12" ht="409.5" x14ac:dyDescent="0.25">
      <c r="A20" s="32" t="s">
        <v>31</v>
      </c>
      <c r="B20" s="33" t="s">
        <v>30</v>
      </c>
      <c r="C20" s="34" t="s">
        <v>136</v>
      </c>
      <c r="D20" s="33" t="s">
        <v>140</v>
      </c>
      <c r="E20" s="33" t="s">
        <v>141</v>
      </c>
      <c r="F20" s="33" t="s">
        <v>85</v>
      </c>
      <c r="G20" s="56"/>
      <c r="H20" s="56"/>
      <c r="I20" s="56"/>
      <c r="J20" s="56" t="s">
        <v>503</v>
      </c>
      <c r="K20" s="56" t="s">
        <v>604</v>
      </c>
      <c r="L20" s="56"/>
    </row>
    <row r="21" spans="1:12" ht="300" x14ac:dyDescent="0.25">
      <c r="A21" s="32" t="s">
        <v>31</v>
      </c>
      <c r="B21" s="33" t="s">
        <v>30</v>
      </c>
      <c r="C21" s="34" t="s">
        <v>139</v>
      </c>
      <c r="D21" s="33" t="s">
        <v>143</v>
      </c>
      <c r="E21" s="33" t="s">
        <v>144</v>
      </c>
      <c r="F21" s="33" t="s">
        <v>85</v>
      </c>
      <c r="G21" s="56"/>
      <c r="H21" s="56"/>
      <c r="I21" s="56"/>
      <c r="J21" s="56" t="s">
        <v>504</v>
      </c>
      <c r="K21" s="56" t="s">
        <v>605</v>
      </c>
      <c r="L21" s="56"/>
    </row>
    <row r="22" spans="1:12" ht="409.5" x14ac:dyDescent="0.25">
      <c r="A22" s="35" t="s">
        <v>16</v>
      </c>
      <c r="B22" s="36" t="s">
        <v>15</v>
      </c>
      <c r="C22" s="37" t="s">
        <v>142</v>
      </c>
      <c r="D22" s="36" t="s">
        <v>146</v>
      </c>
      <c r="E22" s="36" t="s">
        <v>147</v>
      </c>
      <c r="F22" s="36" t="s">
        <v>85</v>
      </c>
      <c r="G22" s="56"/>
      <c r="H22" s="56"/>
      <c r="I22" s="56"/>
      <c r="J22" s="56" t="s">
        <v>505</v>
      </c>
      <c r="K22" s="56" t="s">
        <v>613</v>
      </c>
      <c r="L22" s="56" t="s">
        <v>571</v>
      </c>
    </row>
    <row r="23" spans="1:12" ht="270" x14ac:dyDescent="0.25">
      <c r="A23" s="35" t="s">
        <v>16</v>
      </c>
      <c r="B23" s="36" t="s">
        <v>15</v>
      </c>
      <c r="C23" s="37" t="s">
        <v>145</v>
      </c>
      <c r="D23" s="36" t="s">
        <v>149</v>
      </c>
      <c r="E23" s="36" t="s">
        <v>150</v>
      </c>
      <c r="F23" s="36" t="s">
        <v>85</v>
      </c>
      <c r="G23" s="57" t="s">
        <v>598</v>
      </c>
      <c r="H23" s="57"/>
      <c r="I23" s="57"/>
      <c r="J23" s="57" t="s">
        <v>506</v>
      </c>
      <c r="K23" s="57" t="s">
        <v>614</v>
      </c>
      <c r="L23" s="57" t="s">
        <v>573</v>
      </c>
    </row>
    <row r="24" spans="1:12" ht="409.5" x14ac:dyDescent="0.25">
      <c r="A24" s="35" t="s">
        <v>16</v>
      </c>
      <c r="B24" s="36" t="s">
        <v>15</v>
      </c>
      <c r="C24" s="37" t="s">
        <v>148</v>
      </c>
      <c r="D24" s="36" t="s">
        <v>152</v>
      </c>
      <c r="E24" s="36" t="s">
        <v>153</v>
      </c>
      <c r="F24" s="36" t="s">
        <v>85</v>
      </c>
      <c r="G24" s="56"/>
      <c r="H24" s="123" t="s">
        <v>599</v>
      </c>
      <c r="I24" s="56"/>
      <c r="J24" s="56"/>
      <c r="K24" s="56"/>
      <c r="L24" s="56"/>
    </row>
    <row r="25" spans="1:12" ht="409.5" x14ac:dyDescent="0.25">
      <c r="A25" s="35" t="s">
        <v>16</v>
      </c>
      <c r="B25" s="36" t="s">
        <v>15</v>
      </c>
      <c r="C25" s="37" t="s">
        <v>151</v>
      </c>
      <c r="D25" s="36" t="s">
        <v>155</v>
      </c>
      <c r="E25" s="36" t="s">
        <v>156</v>
      </c>
      <c r="F25" s="36" t="s">
        <v>85</v>
      </c>
      <c r="G25" s="56"/>
      <c r="H25" s="56"/>
      <c r="I25" s="56"/>
      <c r="J25" s="56" t="s">
        <v>507</v>
      </c>
      <c r="K25" s="56" t="s">
        <v>615</v>
      </c>
      <c r="L25" s="56"/>
    </row>
    <row r="26" spans="1:12" ht="409.5" x14ac:dyDescent="0.25">
      <c r="A26" s="35" t="s">
        <v>16</v>
      </c>
      <c r="B26" s="36" t="s">
        <v>15</v>
      </c>
      <c r="C26" s="37" t="s">
        <v>154</v>
      </c>
      <c r="D26" s="36" t="s">
        <v>158</v>
      </c>
      <c r="E26" s="36" t="s">
        <v>159</v>
      </c>
      <c r="F26" s="36" t="s">
        <v>160</v>
      </c>
      <c r="G26" s="56"/>
      <c r="H26" s="123" t="s">
        <v>600</v>
      </c>
      <c r="I26" s="56"/>
      <c r="J26" s="56"/>
      <c r="K26" s="56"/>
      <c r="L26" s="56"/>
    </row>
    <row r="27" spans="1:12" ht="240" x14ac:dyDescent="0.25">
      <c r="A27" s="35" t="s">
        <v>16</v>
      </c>
      <c r="B27" s="36" t="s">
        <v>15</v>
      </c>
      <c r="C27" s="37" t="s">
        <v>157</v>
      </c>
      <c r="D27" s="36" t="s">
        <v>162</v>
      </c>
      <c r="E27" s="36" t="s">
        <v>163</v>
      </c>
      <c r="F27" s="36" t="s">
        <v>85</v>
      </c>
      <c r="G27" s="56" t="s">
        <v>596</v>
      </c>
      <c r="H27" s="56"/>
      <c r="I27" s="56"/>
      <c r="J27" s="56" t="s">
        <v>508</v>
      </c>
      <c r="K27" s="56" t="s">
        <v>606</v>
      </c>
      <c r="L27" s="56"/>
    </row>
    <row r="28" spans="1:12" ht="141.75" x14ac:dyDescent="0.25">
      <c r="A28" s="39" t="s">
        <v>5</v>
      </c>
      <c r="B28" s="40" t="s">
        <v>4</v>
      </c>
      <c r="C28" s="41" t="s">
        <v>161</v>
      </c>
      <c r="D28" s="40" t="s">
        <v>165</v>
      </c>
      <c r="E28" s="40" t="s">
        <v>166</v>
      </c>
      <c r="F28" s="40" t="s">
        <v>85</v>
      </c>
      <c r="G28" s="56"/>
      <c r="H28" s="56"/>
      <c r="I28" s="56"/>
      <c r="J28" s="56"/>
      <c r="K28" s="56"/>
      <c r="L28" s="56"/>
    </row>
    <row r="29" spans="1:12" ht="141.75" x14ac:dyDescent="0.25">
      <c r="A29" s="39" t="s">
        <v>5</v>
      </c>
      <c r="B29" s="40" t="s">
        <v>4</v>
      </c>
      <c r="C29" s="41" t="s">
        <v>164</v>
      </c>
      <c r="D29" s="40" t="s">
        <v>168</v>
      </c>
      <c r="E29" s="40" t="s">
        <v>169</v>
      </c>
      <c r="F29" s="40" t="s">
        <v>85</v>
      </c>
      <c r="G29" s="56"/>
      <c r="H29" s="56"/>
      <c r="I29" s="56"/>
      <c r="J29" s="56"/>
      <c r="K29" s="56"/>
      <c r="L29" s="56"/>
    </row>
    <row r="30" spans="1:12" ht="225" x14ac:dyDescent="0.25">
      <c r="A30" s="39" t="s">
        <v>5</v>
      </c>
      <c r="B30" s="40" t="s">
        <v>4</v>
      </c>
      <c r="C30" s="41" t="s">
        <v>167</v>
      </c>
      <c r="D30" s="40" t="s">
        <v>171</v>
      </c>
      <c r="E30" s="40" t="s">
        <v>172</v>
      </c>
      <c r="F30" s="40" t="s">
        <v>85</v>
      </c>
      <c r="G30" s="56"/>
      <c r="H30" s="56"/>
      <c r="I30" s="56"/>
      <c r="J30" s="56" t="s">
        <v>509</v>
      </c>
      <c r="K30" s="56" t="s">
        <v>616</v>
      </c>
      <c r="L30" s="56"/>
    </row>
    <row r="31" spans="1:12" ht="141.75" x14ac:dyDescent="0.25">
      <c r="A31" s="39" t="s">
        <v>5</v>
      </c>
      <c r="B31" s="40" t="s">
        <v>4</v>
      </c>
      <c r="C31" s="41" t="s">
        <v>170</v>
      </c>
      <c r="D31" s="40" t="s">
        <v>173</v>
      </c>
      <c r="E31" s="40" t="s">
        <v>174</v>
      </c>
      <c r="F31" s="40" t="s">
        <v>85</v>
      </c>
      <c r="G31" s="56"/>
      <c r="H31" s="56"/>
      <c r="I31" s="56"/>
      <c r="J31" s="56"/>
      <c r="K31" s="56"/>
      <c r="L31" s="56"/>
    </row>
    <row r="32" spans="1:12" x14ac:dyDescent="0.25">
      <c r="G32" s="48">
        <f t="shared" ref="G32:L32" si="0">COUNTA(G11:G31)</f>
        <v>4</v>
      </c>
      <c r="H32" s="48">
        <f t="shared" si="0"/>
        <v>2</v>
      </c>
      <c r="I32" s="48">
        <f t="shared" si="0"/>
        <v>1</v>
      </c>
      <c r="J32" s="48">
        <f t="shared" si="0"/>
        <v>14</v>
      </c>
      <c r="K32" s="48">
        <f t="shared" si="0"/>
        <v>14</v>
      </c>
      <c r="L32" s="48">
        <f t="shared" si="0"/>
        <v>8</v>
      </c>
    </row>
  </sheetData>
  <autoFilter ref="A2:G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2"/>
  <sheetViews>
    <sheetView workbookViewId="0">
      <pane xSplit="6" ySplit="2" topLeftCell="G3" activePane="bottomRight" state="frozen"/>
      <selection pane="topRight" activeCell="G1" sqref="G1"/>
      <selection pane="bottomLeft" activeCell="A3" sqref="A3"/>
      <selection pane="bottomRight" activeCell="A2" sqref="A2"/>
    </sheetView>
  </sheetViews>
  <sheetFormatPr baseColWidth="10" defaultRowHeight="15.75" x14ac:dyDescent="0.25"/>
  <cols>
    <col min="1" max="1" width="13" style="81" bestFit="1" customWidth="1"/>
    <col min="2" max="2" width="28.140625" style="82" customWidth="1"/>
    <col min="3" max="3" width="5.5703125" style="81" bestFit="1" customWidth="1"/>
    <col min="4" max="4" width="34.28515625" style="82" customWidth="1"/>
    <col min="5" max="5" width="19" style="82" customWidth="1"/>
    <col min="6" max="6" width="22.5703125" style="82" customWidth="1"/>
    <col min="7" max="7" width="19.85546875" style="82" bestFit="1" customWidth="1"/>
    <col min="8" max="8" width="20" style="23" bestFit="1" customWidth="1"/>
    <col min="9" max="16384" width="11.42578125" style="82"/>
  </cols>
  <sheetData>
    <row r="1" spans="1:8" x14ac:dyDescent="0.25">
      <c r="G1" s="83" t="s">
        <v>76</v>
      </c>
      <c r="H1" s="19" t="s">
        <v>76</v>
      </c>
    </row>
    <row r="2" spans="1:8" ht="45.75" x14ac:dyDescent="0.25">
      <c r="A2" s="84" t="s">
        <v>81</v>
      </c>
      <c r="B2" s="84" t="s">
        <v>80</v>
      </c>
      <c r="C2" s="84" t="s">
        <v>79</v>
      </c>
      <c r="D2" s="84" t="s">
        <v>78</v>
      </c>
      <c r="E2" s="84" t="s">
        <v>77</v>
      </c>
      <c r="F2" s="84" t="s">
        <v>537</v>
      </c>
      <c r="G2" s="85" t="s">
        <v>197</v>
      </c>
      <c r="H2" s="52" t="s">
        <v>196</v>
      </c>
    </row>
    <row r="3" spans="1:8" ht="114.75" x14ac:dyDescent="0.25">
      <c r="A3" s="86" t="s">
        <v>55</v>
      </c>
      <c r="B3" s="87" t="s">
        <v>54</v>
      </c>
      <c r="C3" s="88" t="s">
        <v>82</v>
      </c>
      <c r="D3" s="87" t="s">
        <v>83</v>
      </c>
      <c r="E3" s="87" t="s">
        <v>84</v>
      </c>
      <c r="F3" s="87" t="s">
        <v>85</v>
      </c>
      <c r="G3" s="56" t="s">
        <v>542</v>
      </c>
      <c r="H3" s="89"/>
    </row>
    <row r="4" spans="1:8" ht="82.5" x14ac:dyDescent="0.25">
      <c r="A4" s="86" t="s">
        <v>55</v>
      </c>
      <c r="B4" s="87" t="s">
        <v>54</v>
      </c>
      <c r="C4" s="88" t="s">
        <v>86</v>
      </c>
      <c r="D4" s="87" t="s">
        <v>87</v>
      </c>
      <c r="E4" s="87" t="s">
        <v>88</v>
      </c>
      <c r="F4" s="87" t="s">
        <v>85</v>
      </c>
      <c r="G4" s="56"/>
      <c r="H4" s="89" t="s">
        <v>448</v>
      </c>
    </row>
    <row r="5" spans="1:8" ht="51" x14ac:dyDescent="0.25">
      <c r="A5" s="86" t="s">
        <v>55</v>
      </c>
      <c r="B5" s="87" t="s">
        <v>54</v>
      </c>
      <c r="C5" s="88" t="s">
        <v>89</v>
      </c>
      <c r="D5" s="87" t="s">
        <v>90</v>
      </c>
      <c r="E5" s="87" t="s">
        <v>91</v>
      </c>
      <c r="F5" s="87" t="s">
        <v>85</v>
      </c>
      <c r="G5" s="56"/>
      <c r="H5" s="89"/>
    </row>
    <row r="6" spans="1:8" ht="51" x14ac:dyDescent="0.25">
      <c r="A6" s="86" t="s">
        <v>55</v>
      </c>
      <c r="B6" s="87" t="s">
        <v>54</v>
      </c>
      <c r="C6" s="88" t="s">
        <v>92</v>
      </c>
      <c r="D6" s="87" t="s">
        <v>93</v>
      </c>
      <c r="E6" s="87" t="s">
        <v>94</v>
      </c>
      <c r="F6" s="87" t="s">
        <v>95</v>
      </c>
      <c r="G6" s="56"/>
      <c r="H6" s="89"/>
    </row>
    <row r="7" spans="1:8" ht="51" x14ac:dyDescent="0.25">
      <c r="A7" s="86" t="s">
        <v>55</v>
      </c>
      <c r="B7" s="87" t="s">
        <v>54</v>
      </c>
      <c r="C7" s="88" t="s">
        <v>96</v>
      </c>
      <c r="D7" s="87" t="s">
        <v>97</v>
      </c>
      <c r="E7" s="87" t="s">
        <v>98</v>
      </c>
      <c r="F7" s="87" t="s">
        <v>95</v>
      </c>
      <c r="G7" s="56"/>
      <c r="H7" s="89"/>
    </row>
    <row r="8" spans="1:8" ht="63.75" x14ac:dyDescent="0.25">
      <c r="A8" s="86" t="s">
        <v>55</v>
      </c>
      <c r="B8" s="87" t="s">
        <v>54</v>
      </c>
      <c r="C8" s="88" t="s">
        <v>99</v>
      </c>
      <c r="D8" s="87" t="s">
        <v>100</v>
      </c>
      <c r="E8" s="87" t="s">
        <v>101</v>
      </c>
      <c r="F8" s="87" t="s">
        <v>95</v>
      </c>
      <c r="G8" s="56"/>
      <c r="H8" s="89"/>
    </row>
    <row r="9" spans="1:8" ht="51" x14ac:dyDescent="0.25">
      <c r="A9" s="86" t="s">
        <v>55</v>
      </c>
      <c r="B9" s="87" t="s">
        <v>54</v>
      </c>
      <c r="C9" s="88" t="s">
        <v>102</v>
      </c>
      <c r="D9" s="87" t="s">
        <v>103</v>
      </c>
      <c r="E9" s="87" t="s">
        <v>104</v>
      </c>
      <c r="F9" s="87" t="s">
        <v>95</v>
      </c>
      <c r="G9" s="56"/>
      <c r="H9" s="89"/>
    </row>
    <row r="10" spans="1:8" ht="63.75" x14ac:dyDescent="0.25">
      <c r="A10" s="86" t="s">
        <v>55</v>
      </c>
      <c r="B10" s="87" t="s">
        <v>54</v>
      </c>
      <c r="C10" s="88" t="s">
        <v>105</v>
      </c>
      <c r="D10" s="87" t="s">
        <v>106</v>
      </c>
      <c r="E10" s="87" t="s">
        <v>107</v>
      </c>
      <c r="F10" s="87" t="s">
        <v>108</v>
      </c>
      <c r="G10" s="56"/>
      <c r="H10" s="89"/>
    </row>
    <row r="11" spans="1:8" ht="135" x14ac:dyDescent="0.25">
      <c r="A11" s="90" t="s">
        <v>42</v>
      </c>
      <c r="B11" s="91" t="s">
        <v>41</v>
      </c>
      <c r="C11" s="92" t="s">
        <v>109</v>
      </c>
      <c r="D11" s="91" t="s">
        <v>111</v>
      </c>
      <c r="E11" s="91" t="s">
        <v>112</v>
      </c>
      <c r="F11" s="91" t="s">
        <v>85</v>
      </c>
      <c r="G11" s="56" t="s">
        <v>538</v>
      </c>
      <c r="H11" s="89" t="s">
        <v>449</v>
      </c>
    </row>
    <row r="12" spans="1:8" ht="90" x14ac:dyDescent="0.25">
      <c r="A12" s="90" t="s">
        <v>42</v>
      </c>
      <c r="B12" s="91" t="s">
        <v>41</v>
      </c>
      <c r="C12" s="92" t="s">
        <v>110</v>
      </c>
      <c r="D12" s="91" t="s">
        <v>114</v>
      </c>
      <c r="E12" s="91" t="s">
        <v>115</v>
      </c>
      <c r="F12" s="91" t="s">
        <v>85</v>
      </c>
      <c r="G12" s="56" t="s">
        <v>539</v>
      </c>
      <c r="H12" s="89"/>
    </row>
    <row r="13" spans="1:8" ht="148.5" x14ac:dyDescent="0.25">
      <c r="A13" s="90" t="s">
        <v>42</v>
      </c>
      <c r="B13" s="91" t="s">
        <v>41</v>
      </c>
      <c r="C13" s="92" t="s">
        <v>113</v>
      </c>
      <c r="D13" s="91" t="s">
        <v>117</v>
      </c>
      <c r="E13" s="91" t="s">
        <v>118</v>
      </c>
      <c r="F13" s="91" t="s">
        <v>85</v>
      </c>
      <c r="G13" s="56"/>
      <c r="H13" s="89" t="s">
        <v>450</v>
      </c>
    </row>
    <row r="14" spans="1:8" ht="76.5" x14ac:dyDescent="0.25">
      <c r="A14" s="90" t="s">
        <v>42</v>
      </c>
      <c r="B14" s="91" t="s">
        <v>41</v>
      </c>
      <c r="C14" s="92" t="s">
        <v>116</v>
      </c>
      <c r="D14" s="91" t="s">
        <v>120</v>
      </c>
      <c r="E14" s="91" t="s">
        <v>121</v>
      </c>
      <c r="F14" s="91" t="s">
        <v>122</v>
      </c>
      <c r="G14" s="56"/>
      <c r="H14" s="89"/>
    </row>
    <row r="15" spans="1:8" ht="148.5" x14ac:dyDescent="0.25">
      <c r="A15" s="90" t="s">
        <v>42</v>
      </c>
      <c r="B15" s="91" t="s">
        <v>41</v>
      </c>
      <c r="C15" s="92" t="s">
        <v>119</v>
      </c>
      <c r="D15" s="91" t="s">
        <v>124</v>
      </c>
      <c r="E15" s="91" t="s">
        <v>125</v>
      </c>
      <c r="F15" s="91" t="s">
        <v>126</v>
      </c>
      <c r="G15" s="56"/>
      <c r="H15" s="89" t="s">
        <v>450</v>
      </c>
    </row>
    <row r="16" spans="1:8" ht="76.5" x14ac:dyDescent="0.25">
      <c r="A16" s="90" t="s">
        <v>42</v>
      </c>
      <c r="B16" s="91" t="s">
        <v>41</v>
      </c>
      <c r="C16" s="92" t="s">
        <v>123</v>
      </c>
      <c r="D16" s="91" t="s">
        <v>128</v>
      </c>
      <c r="E16" s="91" t="s">
        <v>129</v>
      </c>
      <c r="F16" s="91" t="s">
        <v>122</v>
      </c>
      <c r="G16" s="56"/>
      <c r="H16" s="89"/>
    </row>
    <row r="17" spans="1:8" ht="99" x14ac:dyDescent="0.25">
      <c r="A17" s="93" t="s">
        <v>31</v>
      </c>
      <c r="B17" s="94" t="s">
        <v>30</v>
      </c>
      <c r="C17" s="95" t="s">
        <v>127</v>
      </c>
      <c r="D17" s="94" t="s">
        <v>131</v>
      </c>
      <c r="E17" s="94" t="s">
        <v>132</v>
      </c>
      <c r="F17" s="94" t="s">
        <v>85</v>
      </c>
      <c r="G17" s="56"/>
      <c r="H17" s="89" t="s">
        <v>451</v>
      </c>
    </row>
    <row r="18" spans="1:8" ht="409.5" x14ac:dyDescent="0.25">
      <c r="A18" s="93" t="s">
        <v>31</v>
      </c>
      <c r="B18" s="94" t="s">
        <v>30</v>
      </c>
      <c r="C18" s="95" t="s">
        <v>130</v>
      </c>
      <c r="D18" s="94" t="s">
        <v>134</v>
      </c>
      <c r="E18" s="94" t="s">
        <v>135</v>
      </c>
      <c r="F18" s="94" t="s">
        <v>85</v>
      </c>
      <c r="G18" s="56"/>
      <c r="H18" s="89" t="s">
        <v>452</v>
      </c>
    </row>
    <row r="19" spans="1:8" ht="409.5" x14ac:dyDescent="0.25">
      <c r="A19" s="93" t="s">
        <v>31</v>
      </c>
      <c r="B19" s="94" t="s">
        <v>30</v>
      </c>
      <c r="C19" s="95" t="s">
        <v>133</v>
      </c>
      <c r="D19" s="94" t="s">
        <v>137</v>
      </c>
      <c r="E19" s="94" t="s">
        <v>138</v>
      </c>
      <c r="F19" s="94" t="s">
        <v>85</v>
      </c>
      <c r="G19" s="56" t="s">
        <v>540</v>
      </c>
      <c r="H19" s="89" t="s">
        <v>453</v>
      </c>
    </row>
    <row r="20" spans="1:8" ht="105" x14ac:dyDescent="0.25">
      <c r="A20" s="93" t="s">
        <v>31</v>
      </c>
      <c r="B20" s="94" t="s">
        <v>30</v>
      </c>
      <c r="C20" s="95" t="s">
        <v>136</v>
      </c>
      <c r="D20" s="94" t="s">
        <v>140</v>
      </c>
      <c r="E20" s="94" t="s">
        <v>141</v>
      </c>
      <c r="F20" s="94" t="s">
        <v>85</v>
      </c>
      <c r="G20" s="56" t="s">
        <v>541</v>
      </c>
      <c r="H20" s="89"/>
    </row>
    <row r="21" spans="1:8" ht="148.5" x14ac:dyDescent="0.25">
      <c r="A21" s="93" t="s">
        <v>31</v>
      </c>
      <c r="B21" s="94" t="s">
        <v>30</v>
      </c>
      <c r="C21" s="95" t="s">
        <v>139</v>
      </c>
      <c r="D21" s="94" t="s">
        <v>143</v>
      </c>
      <c r="E21" s="94" t="s">
        <v>144</v>
      </c>
      <c r="F21" s="94" t="s">
        <v>85</v>
      </c>
      <c r="G21" s="56"/>
      <c r="H21" s="89" t="s">
        <v>454</v>
      </c>
    </row>
    <row r="22" spans="1:8" ht="132" x14ac:dyDescent="0.25">
      <c r="A22" s="96" t="s">
        <v>16</v>
      </c>
      <c r="B22" s="97" t="s">
        <v>15</v>
      </c>
      <c r="C22" s="98" t="s">
        <v>142</v>
      </c>
      <c r="D22" s="97" t="s">
        <v>146</v>
      </c>
      <c r="E22" s="97" t="s">
        <v>147</v>
      </c>
      <c r="F22" s="97" t="s">
        <v>85</v>
      </c>
      <c r="G22" s="56"/>
      <c r="H22" s="89" t="s">
        <v>455</v>
      </c>
    </row>
    <row r="23" spans="1:8" ht="165" x14ac:dyDescent="0.25">
      <c r="A23" s="96" t="s">
        <v>16</v>
      </c>
      <c r="B23" s="97" t="s">
        <v>15</v>
      </c>
      <c r="C23" s="99" t="s">
        <v>145</v>
      </c>
      <c r="D23" s="97" t="s">
        <v>149</v>
      </c>
      <c r="E23" s="97" t="s">
        <v>150</v>
      </c>
      <c r="F23" s="97" t="s">
        <v>85</v>
      </c>
      <c r="G23" s="57"/>
      <c r="H23" s="89" t="s">
        <v>456</v>
      </c>
    </row>
    <row r="24" spans="1:8" ht="102" x14ac:dyDescent="0.25">
      <c r="A24" s="96" t="s">
        <v>16</v>
      </c>
      <c r="B24" s="97" t="s">
        <v>15</v>
      </c>
      <c r="C24" s="99" t="s">
        <v>148</v>
      </c>
      <c r="D24" s="97" t="s">
        <v>152</v>
      </c>
      <c r="E24" s="97" t="s">
        <v>153</v>
      </c>
      <c r="F24" s="97" t="s">
        <v>85</v>
      </c>
      <c r="G24" s="56"/>
      <c r="H24" s="89" t="s">
        <v>462</v>
      </c>
    </row>
    <row r="25" spans="1:8" ht="214.5" x14ac:dyDescent="0.25">
      <c r="A25" s="96" t="s">
        <v>16</v>
      </c>
      <c r="B25" s="97" t="s">
        <v>15</v>
      </c>
      <c r="C25" s="99" t="s">
        <v>151</v>
      </c>
      <c r="D25" s="97" t="s">
        <v>155</v>
      </c>
      <c r="E25" s="97" t="s">
        <v>156</v>
      </c>
      <c r="F25" s="97" t="s">
        <v>85</v>
      </c>
      <c r="G25" s="56"/>
      <c r="H25" s="89" t="s">
        <v>457</v>
      </c>
    </row>
    <row r="26" spans="1:8" ht="102" x14ac:dyDescent="0.25">
      <c r="A26" s="96" t="s">
        <v>16</v>
      </c>
      <c r="B26" s="97" t="s">
        <v>15</v>
      </c>
      <c r="C26" s="99" t="s">
        <v>154</v>
      </c>
      <c r="D26" s="97" t="s">
        <v>158</v>
      </c>
      <c r="E26" s="97" t="s">
        <v>159</v>
      </c>
      <c r="F26" s="97" t="s">
        <v>160</v>
      </c>
      <c r="G26" s="56"/>
      <c r="H26" s="89"/>
    </row>
    <row r="27" spans="1:8" ht="102" x14ac:dyDescent="0.25">
      <c r="A27" s="96" t="s">
        <v>16</v>
      </c>
      <c r="B27" s="97" t="s">
        <v>15</v>
      </c>
      <c r="C27" s="99" t="s">
        <v>157</v>
      </c>
      <c r="D27" s="97" t="s">
        <v>162</v>
      </c>
      <c r="E27" s="97" t="s">
        <v>163</v>
      </c>
      <c r="F27" s="97" t="s">
        <v>85</v>
      </c>
      <c r="G27" s="56"/>
      <c r="H27" s="89" t="s">
        <v>458</v>
      </c>
    </row>
    <row r="28" spans="1:8" ht="99" x14ac:dyDescent="0.25">
      <c r="A28" s="100" t="s">
        <v>5</v>
      </c>
      <c r="B28" s="101" t="s">
        <v>4</v>
      </c>
      <c r="C28" s="102" t="s">
        <v>161</v>
      </c>
      <c r="D28" s="101" t="s">
        <v>165</v>
      </c>
      <c r="E28" s="101" t="s">
        <v>166</v>
      </c>
      <c r="F28" s="101" t="s">
        <v>85</v>
      </c>
      <c r="G28" s="56"/>
      <c r="H28" s="89" t="s">
        <v>459</v>
      </c>
    </row>
    <row r="29" spans="1:8" ht="89.25" x14ac:dyDescent="0.25">
      <c r="A29" s="100" t="s">
        <v>5</v>
      </c>
      <c r="B29" s="101" t="s">
        <v>4</v>
      </c>
      <c r="C29" s="102" t="s">
        <v>164</v>
      </c>
      <c r="D29" s="101" t="s">
        <v>168</v>
      </c>
      <c r="E29" s="101" t="s">
        <v>169</v>
      </c>
      <c r="F29" s="101" t="s">
        <v>85</v>
      </c>
      <c r="G29" s="56"/>
      <c r="H29" s="89" t="s">
        <v>460</v>
      </c>
    </row>
    <row r="30" spans="1:8" ht="89.25" x14ac:dyDescent="0.25">
      <c r="A30" s="100" t="s">
        <v>5</v>
      </c>
      <c r="B30" s="101" t="s">
        <v>4</v>
      </c>
      <c r="C30" s="102" t="s">
        <v>167</v>
      </c>
      <c r="D30" s="101" t="s">
        <v>171</v>
      </c>
      <c r="E30" s="101" t="s">
        <v>172</v>
      </c>
      <c r="F30" s="101" t="s">
        <v>85</v>
      </c>
      <c r="G30" s="56"/>
      <c r="H30" s="89"/>
    </row>
    <row r="31" spans="1:8" ht="89.25" x14ac:dyDescent="0.25">
      <c r="A31" s="100" t="s">
        <v>5</v>
      </c>
      <c r="B31" s="101" t="s">
        <v>4</v>
      </c>
      <c r="C31" s="102" t="s">
        <v>170</v>
      </c>
      <c r="D31" s="101" t="s">
        <v>173</v>
      </c>
      <c r="E31" s="101" t="s">
        <v>174</v>
      </c>
      <c r="F31" s="101" t="s">
        <v>85</v>
      </c>
      <c r="G31" s="56"/>
      <c r="H31" s="89" t="s">
        <v>461</v>
      </c>
    </row>
    <row r="32" spans="1:8" x14ac:dyDescent="0.25">
      <c r="G32" s="46">
        <f>COUNTA(G11:G31)</f>
        <v>4</v>
      </c>
      <c r="H32" s="46">
        <f>COUNTA(H11:H31)</f>
        <v>15</v>
      </c>
    </row>
  </sheetData>
  <autoFilter ref="A2:G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27"/>
  <sheetViews>
    <sheetView topLeftCell="C1" workbookViewId="0">
      <pane xSplit="4" ySplit="2" topLeftCell="G3" activePane="bottomRight" state="frozen"/>
      <selection activeCell="C1" sqref="C1"/>
      <selection pane="topRight" activeCell="G1" sqref="G1"/>
      <selection pane="bottomLeft" activeCell="C3" sqref="C3"/>
      <selection pane="bottomRight" activeCell="D2" sqref="D2"/>
    </sheetView>
  </sheetViews>
  <sheetFormatPr baseColWidth="10" defaultRowHeight="15.75" x14ac:dyDescent="0.25"/>
  <cols>
    <col min="1" max="1" width="15.42578125" style="22" customWidth="1"/>
    <col min="2" max="2" width="43" style="23" customWidth="1"/>
    <col min="3" max="3" width="4.5703125" style="23" bestFit="1" customWidth="1"/>
    <col min="4" max="4" width="44.85546875" style="23" customWidth="1"/>
    <col min="5" max="5" width="18.7109375" style="23" customWidth="1"/>
    <col min="6" max="6" width="29" style="23" customWidth="1"/>
    <col min="7" max="7" width="34.5703125" style="23" customWidth="1"/>
    <col min="8" max="8" width="52.7109375" style="23" customWidth="1"/>
    <col min="9" max="13" width="34.5703125" style="23" customWidth="1"/>
    <col min="14" max="14" width="28.7109375" style="23" customWidth="1"/>
    <col min="15" max="15" width="28" style="128" customWidth="1"/>
    <col min="16" max="248" width="11.42578125" style="23"/>
    <col min="249" max="249" width="15.42578125" style="23" customWidth="1"/>
    <col min="250" max="250" width="43" style="23" customWidth="1"/>
    <col min="251" max="251" width="4.5703125" style="23" bestFit="1" customWidth="1"/>
    <col min="252" max="252" width="44.85546875" style="23" customWidth="1"/>
    <col min="253" max="253" width="18.7109375" style="23" customWidth="1"/>
    <col min="254" max="254" width="32" style="23" customWidth="1"/>
    <col min="255" max="255" width="23.85546875" style="23" customWidth="1"/>
    <col min="256" max="256" width="21.85546875" style="23" customWidth="1"/>
    <col min="257" max="257" width="19.140625" style="23" customWidth="1"/>
    <col min="258" max="504" width="11.42578125" style="23"/>
    <col min="505" max="505" width="15.42578125" style="23" customWidth="1"/>
    <col min="506" max="506" width="43" style="23" customWidth="1"/>
    <col min="507" max="507" width="4.5703125" style="23" bestFit="1" customWidth="1"/>
    <col min="508" max="508" width="44.85546875" style="23" customWidth="1"/>
    <col min="509" max="509" width="18.7109375" style="23" customWidth="1"/>
    <col min="510" max="510" width="32" style="23" customWidth="1"/>
    <col min="511" max="511" width="23.85546875" style="23" customWidth="1"/>
    <col min="512" max="512" width="21.85546875" style="23" customWidth="1"/>
    <col min="513" max="513" width="19.140625" style="23" customWidth="1"/>
    <col min="514" max="760" width="11.42578125" style="23"/>
    <col min="761" max="761" width="15.42578125" style="23" customWidth="1"/>
    <col min="762" max="762" width="43" style="23" customWidth="1"/>
    <col min="763" max="763" width="4.5703125" style="23" bestFit="1" customWidth="1"/>
    <col min="764" max="764" width="44.85546875" style="23" customWidth="1"/>
    <col min="765" max="765" width="18.7109375" style="23" customWidth="1"/>
    <col min="766" max="766" width="32" style="23" customWidth="1"/>
    <col min="767" max="767" width="23.85546875" style="23" customWidth="1"/>
    <col min="768" max="768" width="21.85546875" style="23" customWidth="1"/>
    <col min="769" max="769" width="19.140625" style="23" customWidth="1"/>
    <col min="770" max="1016" width="11.42578125" style="23"/>
    <col min="1017" max="1017" width="15.42578125" style="23" customWidth="1"/>
    <col min="1018" max="1018" width="43" style="23" customWidth="1"/>
    <col min="1019" max="1019" width="4.5703125" style="23" bestFit="1" customWidth="1"/>
    <col min="1020" max="1020" width="44.85546875" style="23" customWidth="1"/>
    <col min="1021" max="1021" width="18.7109375" style="23" customWidth="1"/>
    <col min="1022" max="1022" width="32" style="23" customWidth="1"/>
    <col min="1023" max="1023" width="23.85546875" style="23" customWidth="1"/>
    <col min="1024" max="1024" width="21.85546875" style="23" customWidth="1"/>
    <col min="1025" max="1025" width="19.140625" style="23" customWidth="1"/>
    <col min="1026" max="1272" width="11.42578125" style="23"/>
    <col min="1273" max="1273" width="15.42578125" style="23" customWidth="1"/>
    <col min="1274" max="1274" width="43" style="23" customWidth="1"/>
    <col min="1275" max="1275" width="4.5703125" style="23" bestFit="1" customWidth="1"/>
    <col min="1276" max="1276" width="44.85546875" style="23" customWidth="1"/>
    <col min="1277" max="1277" width="18.7109375" style="23" customWidth="1"/>
    <col min="1278" max="1278" width="32" style="23" customWidth="1"/>
    <col min="1279" max="1279" width="23.85546875" style="23" customWidth="1"/>
    <col min="1280" max="1280" width="21.85546875" style="23" customWidth="1"/>
    <col min="1281" max="1281" width="19.140625" style="23" customWidth="1"/>
    <col min="1282" max="1528" width="11.42578125" style="23"/>
    <col min="1529" max="1529" width="15.42578125" style="23" customWidth="1"/>
    <col min="1530" max="1530" width="43" style="23" customWidth="1"/>
    <col min="1531" max="1531" width="4.5703125" style="23" bestFit="1" customWidth="1"/>
    <col min="1532" max="1532" width="44.85546875" style="23" customWidth="1"/>
    <col min="1533" max="1533" width="18.7109375" style="23" customWidth="1"/>
    <col min="1534" max="1534" width="32" style="23" customWidth="1"/>
    <col min="1535" max="1535" width="23.85546875" style="23" customWidth="1"/>
    <col min="1536" max="1536" width="21.85546875" style="23" customWidth="1"/>
    <col min="1537" max="1537" width="19.140625" style="23" customWidth="1"/>
    <col min="1538" max="1784" width="11.42578125" style="23"/>
    <col min="1785" max="1785" width="15.42578125" style="23" customWidth="1"/>
    <col min="1786" max="1786" width="43" style="23" customWidth="1"/>
    <col min="1787" max="1787" width="4.5703125" style="23" bestFit="1" customWidth="1"/>
    <col min="1788" max="1788" width="44.85546875" style="23" customWidth="1"/>
    <col min="1789" max="1789" width="18.7109375" style="23" customWidth="1"/>
    <col min="1790" max="1790" width="32" style="23" customWidth="1"/>
    <col min="1791" max="1791" width="23.85546875" style="23" customWidth="1"/>
    <col min="1792" max="1792" width="21.85546875" style="23" customWidth="1"/>
    <col min="1793" max="1793" width="19.140625" style="23" customWidth="1"/>
    <col min="1794" max="2040" width="11.42578125" style="23"/>
    <col min="2041" max="2041" width="15.42578125" style="23" customWidth="1"/>
    <col min="2042" max="2042" width="43" style="23" customWidth="1"/>
    <col min="2043" max="2043" width="4.5703125" style="23" bestFit="1" customWidth="1"/>
    <col min="2044" max="2044" width="44.85546875" style="23" customWidth="1"/>
    <col min="2045" max="2045" width="18.7109375" style="23" customWidth="1"/>
    <col min="2046" max="2046" width="32" style="23" customWidth="1"/>
    <col min="2047" max="2047" width="23.85546875" style="23" customWidth="1"/>
    <col min="2048" max="2048" width="21.85546875" style="23" customWidth="1"/>
    <col min="2049" max="2049" width="19.140625" style="23" customWidth="1"/>
    <col min="2050" max="2296" width="11.42578125" style="23"/>
    <col min="2297" max="2297" width="15.42578125" style="23" customWidth="1"/>
    <col min="2298" max="2298" width="43" style="23" customWidth="1"/>
    <col min="2299" max="2299" width="4.5703125" style="23" bestFit="1" customWidth="1"/>
    <col min="2300" max="2300" width="44.85546875" style="23" customWidth="1"/>
    <col min="2301" max="2301" width="18.7109375" style="23" customWidth="1"/>
    <col min="2302" max="2302" width="32" style="23" customWidth="1"/>
    <col min="2303" max="2303" width="23.85546875" style="23" customWidth="1"/>
    <col min="2304" max="2304" width="21.85546875" style="23" customWidth="1"/>
    <col min="2305" max="2305" width="19.140625" style="23" customWidth="1"/>
    <col min="2306" max="2552" width="11.42578125" style="23"/>
    <col min="2553" max="2553" width="15.42578125" style="23" customWidth="1"/>
    <col min="2554" max="2554" width="43" style="23" customWidth="1"/>
    <col min="2555" max="2555" width="4.5703125" style="23" bestFit="1" customWidth="1"/>
    <col min="2556" max="2556" width="44.85546875" style="23" customWidth="1"/>
    <col min="2557" max="2557" width="18.7109375" style="23" customWidth="1"/>
    <col min="2558" max="2558" width="32" style="23" customWidth="1"/>
    <col min="2559" max="2559" width="23.85546875" style="23" customWidth="1"/>
    <col min="2560" max="2560" width="21.85546875" style="23" customWidth="1"/>
    <col min="2561" max="2561" width="19.140625" style="23" customWidth="1"/>
    <col min="2562" max="2808" width="11.42578125" style="23"/>
    <col min="2809" max="2809" width="15.42578125" style="23" customWidth="1"/>
    <col min="2810" max="2810" width="43" style="23" customWidth="1"/>
    <col min="2811" max="2811" width="4.5703125" style="23" bestFit="1" customWidth="1"/>
    <col min="2812" max="2812" width="44.85546875" style="23" customWidth="1"/>
    <col min="2813" max="2813" width="18.7109375" style="23" customWidth="1"/>
    <col min="2814" max="2814" width="32" style="23" customWidth="1"/>
    <col min="2815" max="2815" width="23.85546875" style="23" customWidth="1"/>
    <col min="2816" max="2816" width="21.85546875" style="23" customWidth="1"/>
    <col min="2817" max="2817" width="19.140625" style="23" customWidth="1"/>
    <col min="2818" max="3064" width="11.42578125" style="23"/>
    <col min="3065" max="3065" width="15.42578125" style="23" customWidth="1"/>
    <col min="3066" max="3066" width="43" style="23" customWidth="1"/>
    <col min="3067" max="3067" width="4.5703125" style="23" bestFit="1" customWidth="1"/>
    <col min="3068" max="3068" width="44.85546875" style="23" customWidth="1"/>
    <col min="3069" max="3069" width="18.7109375" style="23" customWidth="1"/>
    <col min="3070" max="3070" width="32" style="23" customWidth="1"/>
    <col min="3071" max="3071" width="23.85546875" style="23" customWidth="1"/>
    <col min="3072" max="3072" width="21.85546875" style="23" customWidth="1"/>
    <col min="3073" max="3073" width="19.140625" style="23" customWidth="1"/>
    <col min="3074" max="3320" width="11.42578125" style="23"/>
    <col min="3321" max="3321" width="15.42578125" style="23" customWidth="1"/>
    <col min="3322" max="3322" width="43" style="23" customWidth="1"/>
    <col min="3323" max="3323" width="4.5703125" style="23" bestFit="1" customWidth="1"/>
    <col min="3324" max="3324" width="44.85546875" style="23" customWidth="1"/>
    <col min="3325" max="3325" width="18.7109375" style="23" customWidth="1"/>
    <col min="3326" max="3326" width="32" style="23" customWidth="1"/>
    <col min="3327" max="3327" width="23.85546875" style="23" customWidth="1"/>
    <col min="3328" max="3328" width="21.85546875" style="23" customWidth="1"/>
    <col min="3329" max="3329" width="19.140625" style="23" customWidth="1"/>
    <col min="3330" max="3576" width="11.42578125" style="23"/>
    <col min="3577" max="3577" width="15.42578125" style="23" customWidth="1"/>
    <col min="3578" max="3578" width="43" style="23" customWidth="1"/>
    <col min="3579" max="3579" width="4.5703125" style="23" bestFit="1" customWidth="1"/>
    <col min="3580" max="3580" width="44.85546875" style="23" customWidth="1"/>
    <col min="3581" max="3581" width="18.7109375" style="23" customWidth="1"/>
    <col min="3582" max="3582" width="32" style="23" customWidth="1"/>
    <col min="3583" max="3583" width="23.85546875" style="23" customWidth="1"/>
    <col min="3584" max="3584" width="21.85546875" style="23" customWidth="1"/>
    <col min="3585" max="3585" width="19.140625" style="23" customWidth="1"/>
    <col min="3586" max="3832" width="11.42578125" style="23"/>
    <col min="3833" max="3833" width="15.42578125" style="23" customWidth="1"/>
    <col min="3834" max="3834" width="43" style="23" customWidth="1"/>
    <col min="3835" max="3835" width="4.5703125" style="23" bestFit="1" customWidth="1"/>
    <col min="3836" max="3836" width="44.85546875" style="23" customWidth="1"/>
    <col min="3837" max="3837" width="18.7109375" style="23" customWidth="1"/>
    <col min="3838" max="3838" width="32" style="23" customWidth="1"/>
    <col min="3839" max="3839" width="23.85546875" style="23" customWidth="1"/>
    <col min="3840" max="3840" width="21.85546875" style="23" customWidth="1"/>
    <col min="3841" max="3841" width="19.140625" style="23" customWidth="1"/>
    <col min="3842" max="4088" width="11.42578125" style="23"/>
    <col min="4089" max="4089" width="15.42578125" style="23" customWidth="1"/>
    <col min="4090" max="4090" width="43" style="23" customWidth="1"/>
    <col min="4091" max="4091" width="4.5703125" style="23" bestFit="1" customWidth="1"/>
    <col min="4092" max="4092" width="44.85546875" style="23" customWidth="1"/>
    <col min="4093" max="4093" width="18.7109375" style="23" customWidth="1"/>
    <col min="4094" max="4094" width="32" style="23" customWidth="1"/>
    <col min="4095" max="4095" width="23.85546875" style="23" customWidth="1"/>
    <col min="4096" max="4096" width="21.85546875" style="23" customWidth="1"/>
    <col min="4097" max="4097" width="19.140625" style="23" customWidth="1"/>
    <col min="4098" max="4344" width="11.42578125" style="23"/>
    <col min="4345" max="4345" width="15.42578125" style="23" customWidth="1"/>
    <col min="4346" max="4346" width="43" style="23" customWidth="1"/>
    <col min="4347" max="4347" width="4.5703125" style="23" bestFit="1" customWidth="1"/>
    <col min="4348" max="4348" width="44.85546875" style="23" customWidth="1"/>
    <col min="4349" max="4349" width="18.7109375" style="23" customWidth="1"/>
    <col min="4350" max="4350" width="32" style="23" customWidth="1"/>
    <col min="4351" max="4351" width="23.85546875" style="23" customWidth="1"/>
    <col min="4352" max="4352" width="21.85546875" style="23" customWidth="1"/>
    <col min="4353" max="4353" width="19.140625" style="23" customWidth="1"/>
    <col min="4354" max="4600" width="11.42578125" style="23"/>
    <col min="4601" max="4601" width="15.42578125" style="23" customWidth="1"/>
    <col min="4602" max="4602" width="43" style="23" customWidth="1"/>
    <col min="4603" max="4603" width="4.5703125" style="23" bestFit="1" customWidth="1"/>
    <col min="4604" max="4604" width="44.85546875" style="23" customWidth="1"/>
    <col min="4605" max="4605" width="18.7109375" style="23" customWidth="1"/>
    <col min="4606" max="4606" width="32" style="23" customWidth="1"/>
    <col min="4607" max="4607" width="23.85546875" style="23" customWidth="1"/>
    <col min="4608" max="4608" width="21.85546875" style="23" customWidth="1"/>
    <col min="4609" max="4609" width="19.140625" style="23" customWidth="1"/>
    <col min="4610" max="4856" width="11.42578125" style="23"/>
    <col min="4857" max="4857" width="15.42578125" style="23" customWidth="1"/>
    <col min="4858" max="4858" width="43" style="23" customWidth="1"/>
    <col min="4859" max="4859" width="4.5703125" style="23" bestFit="1" customWidth="1"/>
    <col min="4860" max="4860" width="44.85546875" style="23" customWidth="1"/>
    <col min="4861" max="4861" width="18.7109375" style="23" customWidth="1"/>
    <col min="4862" max="4862" width="32" style="23" customWidth="1"/>
    <col min="4863" max="4863" width="23.85546875" style="23" customWidth="1"/>
    <col min="4864" max="4864" width="21.85546875" style="23" customWidth="1"/>
    <col min="4865" max="4865" width="19.140625" style="23" customWidth="1"/>
    <col min="4866" max="5112" width="11.42578125" style="23"/>
    <col min="5113" max="5113" width="15.42578125" style="23" customWidth="1"/>
    <col min="5114" max="5114" width="43" style="23" customWidth="1"/>
    <col min="5115" max="5115" width="4.5703125" style="23" bestFit="1" customWidth="1"/>
    <col min="5116" max="5116" width="44.85546875" style="23" customWidth="1"/>
    <col min="5117" max="5117" width="18.7109375" style="23" customWidth="1"/>
    <col min="5118" max="5118" width="32" style="23" customWidth="1"/>
    <col min="5119" max="5119" width="23.85546875" style="23" customWidth="1"/>
    <col min="5120" max="5120" width="21.85546875" style="23" customWidth="1"/>
    <col min="5121" max="5121" width="19.140625" style="23" customWidth="1"/>
    <col min="5122" max="5368" width="11.42578125" style="23"/>
    <col min="5369" max="5369" width="15.42578125" style="23" customWidth="1"/>
    <col min="5370" max="5370" width="43" style="23" customWidth="1"/>
    <col min="5371" max="5371" width="4.5703125" style="23" bestFit="1" customWidth="1"/>
    <col min="5372" max="5372" width="44.85546875" style="23" customWidth="1"/>
    <col min="5373" max="5373" width="18.7109375" style="23" customWidth="1"/>
    <col min="5374" max="5374" width="32" style="23" customWidth="1"/>
    <col min="5375" max="5375" width="23.85546875" style="23" customWidth="1"/>
    <col min="5376" max="5376" width="21.85546875" style="23" customWidth="1"/>
    <col min="5377" max="5377" width="19.140625" style="23" customWidth="1"/>
    <col min="5378" max="5624" width="11.42578125" style="23"/>
    <col min="5625" max="5625" width="15.42578125" style="23" customWidth="1"/>
    <col min="5626" max="5626" width="43" style="23" customWidth="1"/>
    <col min="5627" max="5627" width="4.5703125" style="23" bestFit="1" customWidth="1"/>
    <col min="5628" max="5628" width="44.85546875" style="23" customWidth="1"/>
    <col min="5629" max="5629" width="18.7109375" style="23" customWidth="1"/>
    <col min="5630" max="5630" width="32" style="23" customWidth="1"/>
    <col min="5631" max="5631" width="23.85546875" style="23" customWidth="1"/>
    <col min="5632" max="5632" width="21.85546875" style="23" customWidth="1"/>
    <col min="5633" max="5633" width="19.140625" style="23" customWidth="1"/>
    <col min="5634" max="5880" width="11.42578125" style="23"/>
    <col min="5881" max="5881" width="15.42578125" style="23" customWidth="1"/>
    <col min="5882" max="5882" width="43" style="23" customWidth="1"/>
    <col min="5883" max="5883" width="4.5703125" style="23" bestFit="1" customWidth="1"/>
    <col min="5884" max="5884" width="44.85546875" style="23" customWidth="1"/>
    <col min="5885" max="5885" width="18.7109375" style="23" customWidth="1"/>
    <col min="5886" max="5886" width="32" style="23" customWidth="1"/>
    <col min="5887" max="5887" width="23.85546875" style="23" customWidth="1"/>
    <col min="5888" max="5888" width="21.85546875" style="23" customWidth="1"/>
    <col min="5889" max="5889" width="19.140625" style="23" customWidth="1"/>
    <col min="5890" max="6136" width="11.42578125" style="23"/>
    <col min="6137" max="6137" width="15.42578125" style="23" customWidth="1"/>
    <col min="6138" max="6138" width="43" style="23" customWidth="1"/>
    <col min="6139" max="6139" width="4.5703125" style="23" bestFit="1" customWidth="1"/>
    <col min="6140" max="6140" width="44.85546875" style="23" customWidth="1"/>
    <col min="6141" max="6141" width="18.7109375" style="23" customWidth="1"/>
    <col min="6142" max="6142" width="32" style="23" customWidth="1"/>
    <col min="6143" max="6143" width="23.85546875" style="23" customWidth="1"/>
    <col min="6144" max="6144" width="21.85546875" style="23" customWidth="1"/>
    <col min="6145" max="6145" width="19.140625" style="23" customWidth="1"/>
    <col min="6146" max="6392" width="11.42578125" style="23"/>
    <col min="6393" max="6393" width="15.42578125" style="23" customWidth="1"/>
    <col min="6394" max="6394" width="43" style="23" customWidth="1"/>
    <col min="6395" max="6395" width="4.5703125" style="23" bestFit="1" customWidth="1"/>
    <col min="6396" max="6396" width="44.85546875" style="23" customWidth="1"/>
    <col min="6397" max="6397" width="18.7109375" style="23" customWidth="1"/>
    <col min="6398" max="6398" width="32" style="23" customWidth="1"/>
    <col min="6399" max="6399" width="23.85546875" style="23" customWidth="1"/>
    <col min="6400" max="6400" width="21.85546875" style="23" customWidth="1"/>
    <col min="6401" max="6401" width="19.140625" style="23" customWidth="1"/>
    <col min="6402" max="6648" width="11.42578125" style="23"/>
    <col min="6649" max="6649" width="15.42578125" style="23" customWidth="1"/>
    <col min="6650" max="6650" width="43" style="23" customWidth="1"/>
    <col min="6651" max="6651" width="4.5703125" style="23" bestFit="1" customWidth="1"/>
    <col min="6652" max="6652" width="44.85546875" style="23" customWidth="1"/>
    <col min="6653" max="6653" width="18.7109375" style="23" customWidth="1"/>
    <col min="6654" max="6654" width="32" style="23" customWidth="1"/>
    <col min="6655" max="6655" width="23.85546875" style="23" customWidth="1"/>
    <col min="6656" max="6656" width="21.85546875" style="23" customWidth="1"/>
    <col min="6657" max="6657" width="19.140625" style="23" customWidth="1"/>
    <col min="6658" max="6904" width="11.42578125" style="23"/>
    <col min="6905" max="6905" width="15.42578125" style="23" customWidth="1"/>
    <col min="6906" max="6906" width="43" style="23" customWidth="1"/>
    <col min="6907" max="6907" width="4.5703125" style="23" bestFit="1" customWidth="1"/>
    <col min="6908" max="6908" width="44.85546875" style="23" customWidth="1"/>
    <col min="6909" max="6909" width="18.7109375" style="23" customWidth="1"/>
    <col min="6910" max="6910" width="32" style="23" customWidth="1"/>
    <col min="6911" max="6911" width="23.85546875" style="23" customWidth="1"/>
    <col min="6912" max="6912" width="21.85546875" style="23" customWidth="1"/>
    <col min="6913" max="6913" width="19.140625" style="23" customWidth="1"/>
    <col min="6914" max="7160" width="11.42578125" style="23"/>
    <col min="7161" max="7161" width="15.42578125" style="23" customWidth="1"/>
    <col min="7162" max="7162" width="43" style="23" customWidth="1"/>
    <col min="7163" max="7163" width="4.5703125" style="23" bestFit="1" customWidth="1"/>
    <col min="7164" max="7164" width="44.85546875" style="23" customWidth="1"/>
    <col min="7165" max="7165" width="18.7109375" style="23" customWidth="1"/>
    <col min="7166" max="7166" width="32" style="23" customWidth="1"/>
    <col min="7167" max="7167" width="23.85546875" style="23" customWidth="1"/>
    <col min="7168" max="7168" width="21.85546875" style="23" customWidth="1"/>
    <col min="7169" max="7169" width="19.140625" style="23" customWidth="1"/>
    <col min="7170" max="7416" width="11.42578125" style="23"/>
    <col min="7417" max="7417" width="15.42578125" style="23" customWidth="1"/>
    <col min="7418" max="7418" width="43" style="23" customWidth="1"/>
    <col min="7419" max="7419" width="4.5703125" style="23" bestFit="1" customWidth="1"/>
    <col min="7420" max="7420" width="44.85546875" style="23" customWidth="1"/>
    <col min="7421" max="7421" width="18.7109375" style="23" customWidth="1"/>
    <col min="7422" max="7422" width="32" style="23" customWidth="1"/>
    <col min="7423" max="7423" width="23.85546875" style="23" customWidth="1"/>
    <col min="7424" max="7424" width="21.85546875" style="23" customWidth="1"/>
    <col min="7425" max="7425" width="19.140625" style="23" customWidth="1"/>
    <col min="7426" max="7672" width="11.42578125" style="23"/>
    <col min="7673" max="7673" width="15.42578125" style="23" customWidth="1"/>
    <col min="7674" max="7674" width="43" style="23" customWidth="1"/>
    <col min="7675" max="7675" width="4.5703125" style="23" bestFit="1" customWidth="1"/>
    <col min="7676" max="7676" width="44.85546875" style="23" customWidth="1"/>
    <col min="7677" max="7677" width="18.7109375" style="23" customWidth="1"/>
    <col min="7678" max="7678" width="32" style="23" customWidth="1"/>
    <col min="7679" max="7679" width="23.85546875" style="23" customWidth="1"/>
    <col min="7680" max="7680" width="21.85546875" style="23" customWidth="1"/>
    <col min="7681" max="7681" width="19.140625" style="23" customWidth="1"/>
    <col min="7682" max="7928" width="11.42578125" style="23"/>
    <col min="7929" max="7929" width="15.42578125" style="23" customWidth="1"/>
    <col min="7930" max="7930" width="43" style="23" customWidth="1"/>
    <col min="7931" max="7931" width="4.5703125" style="23" bestFit="1" customWidth="1"/>
    <col min="7932" max="7932" width="44.85546875" style="23" customWidth="1"/>
    <col min="7933" max="7933" width="18.7109375" style="23" customWidth="1"/>
    <col min="7934" max="7934" width="32" style="23" customWidth="1"/>
    <col min="7935" max="7935" width="23.85546875" style="23" customWidth="1"/>
    <col min="7936" max="7936" width="21.85546875" style="23" customWidth="1"/>
    <col min="7937" max="7937" width="19.140625" style="23" customWidth="1"/>
    <col min="7938" max="8184" width="11.42578125" style="23"/>
    <col min="8185" max="8185" width="15.42578125" style="23" customWidth="1"/>
    <col min="8186" max="8186" width="43" style="23" customWidth="1"/>
    <col min="8187" max="8187" width="4.5703125" style="23" bestFit="1" customWidth="1"/>
    <col min="8188" max="8188" width="44.85546875" style="23" customWidth="1"/>
    <col min="8189" max="8189" width="18.7109375" style="23" customWidth="1"/>
    <col min="8190" max="8190" width="32" style="23" customWidth="1"/>
    <col min="8191" max="8191" width="23.85546875" style="23" customWidth="1"/>
    <col min="8192" max="8192" width="21.85546875" style="23" customWidth="1"/>
    <col min="8193" max="8193" width="19.140625" style="23" customWidth="1"/>
    <col min="8194" max="8440" width="11.42578125" style="23"/>
    <col min="8441" max="8441" width="15.42578125" style="23" customWidth="1"/>
    <col min="8442" max="8442" width="43" style="23" customWidth="1"/>
    <col min="8443" max="8443" width="4.5703125" style="23" bestFit="1" customWidth="1"/>
    <col min="8444" max="8444" width="44.85546875" style="23" customWidth="1"/>
    <col min="8445" max="8445" width="18.7109375" style="23" customWidth="1"/>
    <col min="8446" max="8446" width="32" style="23" customWidth="1"/>
    <col min="8447" max="8447" width="23.85546875" style="23" customWidth="1"/>
    <col min="8448" max="8448" width="21.85546875" style="23" customWidth="1"/>
    <col min="8449" max="8449" width="19.140625" style="23" customWidth="1"/>
    <col min="8450" max="8696" width="11.42578125" style="23"/>
    <col min="8697" max="8697" width="15.42578125" style="23" customWidth="1"/>
    <col min="8698" max="8698" width="43" style="23" customWidth="1"/>
    <col min="8699" max="8699" width="4.5703125" style="23" bestFit="1" customWidth="1"/>
    <col min="8700" max="8700" width="44.85546875" style="23" customWidth="1"/>
    <col min="8701" max="8701" width="18.7109375" style="23" customWidth="1"/>
    <col min="8702" max="8702" width="32" style="23" customWidth="1"/>
    <col min="8703" max="8703" width="23.85546875" style="23" customWidth="1"/>
    <col min="8704" max="8704" width="21.85546875" style="23" customWidth="1"/>
    <col min="8705" max="8705" width="19.140625" style="23" customWidth="1"/>
    <col min="8706" max="8952" width="11.42578125" style="23"/>
    <col min="8953" max="8953" width="15.42578125" style="23" customWidth="1"/>
    <col min="8954" max="8954" width="43" style="23" customWidth="1"/>
    <col min="8955" max="8955" width="4.5703125" style="23" bestFit="1" customWidth="1"/>
    <col min="8956" max="8956" width="44.85546875" style="23" customWidth="1"/>
    <col min="8957" max="8957" width="18.7109375" style="23" customWidth="1"/>
    <col min="8958" max="8958" width="32" style="23" customWidth="1"/>
    <col min="8959" max="8959" width="23.85546875" style="23" customWidth="1"/>
    <col min="8960" max="8960" width="21.85546875" style="23" customWidth="1"/>
    <col min="8961" max="8961" width="19.140625" style="23" customWidth="1"/>
    <col min="8962" max="9208" width="11.42578125" style="23"/>
    <col min="9209" max="9209" width="15.42578125" style="23" customWidth="1"/>
    <col min="9210" max="9210" width="43" style="23" customWidth="1"/>
    <col min="9211" max="9211" width="4.5703125" style="23" bestFit="1" customWidth="1"/>
    <col min="9212" max="9212" width="44.85546875" style="23" customWidth="1"/>
    <col min="9213" max="9213" width="18.7109375" style="23" customWidth="1"/>
    <col min="9214" max="9214" width="32" style="23" customWidth="1"/>
    <col min="9215" max="9215" width="23.85546875" style="23" customWidth="1"/>
    <col min="9216" max="9216" width="21.85546875" style="23" customWidth="1"/>
    <col min="9217" max="9217" width="19.140625" style="23" customWidth="1"/>
    <col min="9218" max="9464" width="11.42578125" style="23"/>
    <col min="9465" max="9465" width="15.42578125" style="23" customWidth="1"/>
    <col min="9466" max="9466" width="43" style="23" customWidth="1"/>
    <col min="9467" max="9467" width="4.5703125" style="23" bestFit="1" customWidth="1"/>
    <col min="9468" max="9468" width="44.85546875" style="23" customWidth="1"/>
    <col min="9469" max="9469" width="18.7109375" style="23" customWidth="1"/>
    <col min="9470" max="9470" width="32" style="23" customWidth="1"/>
    <col min="9471" max="9471" width="23.85546875" style="23" customWidth="1"/>
    <col min="9472" max="9472" width="21.85546875" style="23" customWidth="1"/>
    <col min="9473" max="9473" width="19.140625" style="23" customWidth="1"/>
    <col min="9474" max="9720" width="11.42578125" style="23"/>
    <col min="9721" max="9721" width="15.42578125" style="23" customWidth="1"/>
    <col min="9722" max="9722" width="43" style="23" customWidth="1"/>
    <col min="9723" max="9723" width="4.5703125" style="23" bestFit="1" customWidth="1"/>
    <col min="9724" max="9724" width="44.85546875" style="23" customWidth="1"/>
    <col min="9725" max="9725" width="18.7109375" style="23" customWidth="1"/>
    <col min="9726" max="9726" width="32" style="23" customWidth="1"/>
    <col min="9727" max="9727" width="23.85546875" style="23" customWidth="1"/>
    <col min="9728" max="9728" width="21.85546875" style="23" customWidth="1"/>
    <col min="9729" max="9729" width="19.140625" style="23" customWidth="1"/>
    <col min="9730" max="9976" width="11.42578125" style="23"/>
    <col min="9977" max="9977" width="15.42578125" style="23" customWidth="1"/>
    <col min="9978" max="9978" width="43" style="23" customWidth="1"/>
    <col min="9979" max="9979" width="4.5703125" style="23" bestFit="1" customWidth="1"/>
    <col min="9980" max="9980" width="44.85546875" style="23" customWidth="1"/>
    <col min="9981" max="9981" width="18.7109375" style="23" customWidth="1"/>
    <col min="9982" max="9982" width="32" style="23" customWidth="1"/>
    <col min="9983" max="9983" width="23.85546875" style="23" customWidth="1"/>
    <col min="9984" max="9984" width="21.85546875" style="23" customWidth="1"/>
    <col min="9985" max="9985" width="19.140625" style="23" customWidth="1"/>
    <col min="9986" max="10232" width="11.42578125" style="23"/>
    <col min="10233" max="10233" width="15.42578125" style="23" customWidth="1"/>
    <col min="10234" max="10234" width="43" style="23" customWidth="1"/>
    <col min="10235" max="10235" width="4.5703125" style="23" bestFit="1" customWidth="1"/>
    <col min="10236" max="10236" width="44.85546875" style="23" customWidth="1"/>
    <col min="10237" max="10237" width="18.7109375" style="23" customWidth="1"/>
    <col min="10238" max="10238" width="32" style="23" customWidth="1"/>
    <col min="10239" max="10239" width="23.85546875" style="23" customWidth="1"/>
    <col min="10240" max="10240" width="21.85546875" style="23" customWidth="1"/>
    <col min="10241" max="10241" width="19.140625" style="23" customWidth="1"/>
    <col min="10242" max="10488" width="11.42578125" style="23"/>
    <col min="10489" max="10489" width="15.42578125" style="23" customWidth="1"/>
    <col min="10490" max="10490" width="43" style="23" customWidth="1"/>
    <col min="10491" max="10491" width="4.5703125" style="23" bestFit="1" customWidth="1"/>
    <col min="10492" max="10492" width="44.85546875" style="23" customWidth="1"/>
    <col min="10493" max="10493" width="18.7109375" style="23" customWidth="1"/>
    <col min="10494" max="10494" width="32" style="23" customWidth="1"/>
    <col min="10495" max="10495" width="23.85546875" style="23" customWidth="1"/>
    <col min="10496" max="10496" width="21.85546875" style="23" customWidth="1"/>
    <col min="10497" max="10497" width="19.140625" style="23" customWidth="1"/>
    <col min="10498" max="10744" width="11.42578125" style="23"/>
    <col min="10745" max="10745" width="15.42578125" style="23" customWidth="1"/>
    <col min="10746" max="10746" width="43" style="23" customWidth="1"/>
    <col min="10747" max="10747" width="4.5703125" style="23" bestFit="1" customWidth="1"/>
    <col min="10748" max="10748" width="44.85546875" style="23" customWidth="1"/>
    <col min="10749" max="10749" width="18.7109375" style="23" customWidth="1"/>
    <col min="10750" max="10750" width="32" style="23" customWidth="1"/>
    <col min="10751" max="10751" width="23.85546875" style="23" customWidth="1"/>
    <col min="10752" max="10752" width="21.85546875" style="23" customWidth="1"/>
    <col min="10753" max="10753" width="19.140625" style="23" customWidth="1"/>
    <col min="10754" max="11000" width="11.42578125" style="23"/>
    <col min="11001" max="11001" width="15.42578125" style="23" customWidth="1"/>
    <col min="11002" max="11002" width="43" style="23" customWidth="1"/>
    <col min="11003" max="11003" width="4.5703125" style="23" bestFit="1" customWidth="1"/>
    <col min="11004" max="11004" width="44.85546875" style="23" customWidth="1"/>
    <col min="11005" max="11005" width="18.7109375" style="23" customWidth="1"/>
    <col min="11006" max="11006" width="32" style="23" customWidth="1"/>
    <col min="11007" max="11007" width="23.85546875" style="23" customWidth="1"/>
    <col min="11008" max="11008" width="21.85546875" style="23" customWidth="1"/>
    <col min="11009" max="11009" width="19.140625" style="23" customWidth="1"/>
    <col min="11010" max="11256" width="11.42578125" style="23"/>
    <col min="11257" max="11257" width="15.42578125" style="23" customWidth="1"/>
    <col min="11258" max="11258" width="43" style="23" customWidth="1"/>
    <col min="11259" max="11259" width="4.5703125" style="23" bestFit="1" customWidth="1"/>
    <col min="11260" max="11260" width="44.85546875" style="23" customWidth="1"/>
    <col min="11261" max="11261" width="18.7109375" style="23" customWidth="1"/>
    <col min="11262" max="11262" width="32" style="23" customWidth="1"/>
    <col min="11263" max="11263" width="23.85546875" style="23" customWidth="1"/>
    <col min="11264" max="11264" width="21.85546875" style="23" customWidth="1"/>
    <col min="11265" max="11265" width="19.140625" style="23" customWidth="1"/>
    <col min="11266" max="11512" width="11.42578125" style="23"/>
    <col min="11513" max="11513" width="15.42578125" style="23" customWidth="1"/>
    <col min="11514" max="11514" width="43" style="23" customWidth="1"/>
    <col min="11515" max="11515" width="4.5703125" style="23" bestFit="1" customWidth="1"/>
    <col min="11516" max="11516" width="44.85546875" style="23" customWidth="1"/>
    <col min="11517" max="11517" width="18.7109375" style="23" customWidth="1"/>
    <col min="11518" max="11518" width="32" style="23" customWidth="1"/>
    <col min="11519" max="11519" width="23.85546875" style="23" customWidth="1"/>
    <col min="11520" max="11520" width="21.85546875" style="23" customWidth="1"/>
    <col min="11521" max="11521" width="19.140625" style="23" customWidth="1"/>
    <col min="11522" max="11768" width="11.42578125" style="23"/>
    <col min="11769" max="11769" width="15.42578125" style="23" customWidth="1"/>
    <col min="11770" max="11770" width="43" style="23" customWidth="1"/>
    <col min="11771" max="11771" width="4.5703125" style="23" bestFit="1" customWidth="1"/>
    <col min="11772" max="11772" width="44.85546875" style="23" customWidth="1"/>
    <col min="11773" max="11773" width="18.7109375" style="23" customWidth="1"/>
    <col min="11774" max="11774" width="32" style="23" customWidth="1"/>
    <col min="11775" max="11775" width="23.85546875" style="23" customWidth="1"/>
    <col min="11776" max="11776" width="21.85546875" style="23" customWidth="1"/>
    <col min="11777" max="11777" width="19.140625" style="23" customWidth="1"/>
    <col min="11778" max="12024" width="11.42578125" style="23"/>
    <col min="12025" max="12025" width="15.42578125" style="23" customWidth="1"/>
    <col min="12026" max="12026" width="43" style="23" customWidth="1"/>
    <col min="12027" max="12027" width="4.5703125" style="23" bestFit="1" customWidth="1"/>
    <col min="12028" max="12028" width="44.85546875" style="23" customWidth="1"/>
    <col min="12029" max="12029" width="18.7109375" style="23" customWidth="1"/>
    <col min="12030" max="12030" width="32" style="23" customWidth="1"/>
    <col min="12031" max="12031" width="23.85546875" style="23" customWidth="1"/>
    <col min="12032" max="12032" width="21.85546875" style="23" customWidth="1"/>
    <col min="12033" max="12033" width="19.140625" style="23" customWidth="1"/>
    <col min="12034" max="12280" width="11.42578125" style="23"/>
    <col min="12281" max="12281" width="15.42578125" style="23" customWidth="1"/>
    <col min="12282" max="12282" width="43" style="23" customWidth="1"/>
    <col min="12283" max="12283" width="4.5703125" style="23" bestFit="1" customWidth="1"/>
    <col min="12284" max="12284" width="44.85546875" style="23" customWidth="1"/>
    <col min="12285" max="12285" width="18.7109375" style="23" customWidth="1"/>
    <col min="12286" max="12286" width="32" style="23" customWidth="1"/>
    <col min="12287" max="12287" width="23.85546875" style="23" customWidth="1"/>
    <col min="12288" max="12288" width="21.85546875" style="23" customWidth="1"/>
    <col min="12289" max="12289" width="19.140625" style="23" customWidth="1"/>
    <col min="12290" max="12536" width="11.42578125" style="23"/>
    <col min="12537" max="12537" width="15.42578125" style="23" customWidth="1"/>
    <col min="12538" max="12538" width="43" style="23" customWidth="1"/>
    <col min="12539" max="12539" width="4.5703125" style="23" bestFit="1" customWidth="1"/>
    <col min="12540" max="12540" width="44.85546875" style="23" customWidth="1"/>
    <col min="12541" max="12541" width="18.7109375" style="23" customWidth="1"/>
    <col min="12542" max="12542" width="32" style="23" customWidth="1"/>
    <col min="12543" max="12543" width="23.85546875" style="23" customWidth="1"/>
    <col min="12544" max="12544" width="21.85546875" style="23" customWidth="1"/>
    <col min="12545" max="12545" width="19.140625" style="23" customWidth="1"/>
    <col min="12546" max="12792" width="11.42578125" style="23"/>
    <col min="12793" max="12793" width="15.42578125" style="23" customWidth="1"/>
    <col min="12794" max="12794" width="43" style="23" customWidth="1"/>
    <col min="12795" max="12795" width="4.5703125" style="23" bestFit="1" customWidth="1"/>
    <col min="12796" max="12796" width="44.85546875" style="23" customWidth="1"/>
    <col min="12797" max="12797" width="18.7109375" style="23" customWidth="1"/>
    <col min="12798" max="12798" width="32" style="23" customWidth="1"/>
    <col min="12799" max="12799" width="23.85546875" style="23" customWidth="1"/>
    <col min="12800" max="12800" width="21.85546875" style="23" customWidth="1"/>
    <col min="12801" max="12801" width="19.140625" style="23" customWidth="1"/>
    <col min="12802" max="13048" width="11.42578125" style="23"/>
    <col min="13049" max="13049" width="15.42578125" style="23" customWidth="1"/>
    <col min="13050" max="13050" width="43" style="23" customWidth="1"/>
    <col min="13051" max="13051" width="4.5703125" style="23" bestFit="1" customWidth="1"/>
    <col min="13052" max="13052" width="44.85546875" style="23" customWidth="1"/>
    <col min="13053" max="13053" width="18.7109375" style="23" customWidth="1"/>
    <col min="13054" max="13054" width="32" style="23" customWidth="1"/>
    <col min="13055" max="13055" width="23.85546875" style="23" customWidth="1"/>
    <col min="13056" max="13056" width="21.85546875" style="23" customWidth="1"/>
    <col min="13057" max="13057" width="19.140625" style="23" customWidth="1"/>
    <col min="13058" max="13304" width="11.42578125" style="23"/>
    <col min="13305" max="13305" width="15.42578125" style="23" customWidth="1"/>
    <col min="13306" max="13306" width="43" style="23" customWidth="1"/>
    <col min="13307" max="13307" width="4.5703125" style="23" bestFit="1" customWidth="1"/>
    <col min="13308" max="13308" width="44.85546875" style="23" customWidth="1"/>
    <col min="13309" max="13309" width="18.7109375" style="23" customWidth="1"/>
    <col min="13310" max="13310" width="32" style="23" customWidth="1"/>
    <col min="13311" max="13311" width="23.85546875" style="23" customWidth="1"/>
    <col min="13312" max="13312" width="21.85546875" style="23" customWidth="1"/>
    <col min="13313" max="13313" width="19.140625" style="23" customWidth="1"/>
    <col min="13314" max="13560" width="11.42578125" style="23"/>
    <col min="13561" max="13561" width="15.42578125" style="23" customWidth="1"/>
    <col min="13562" max="13562" width="43" style="23" customWidth="1"/>
    <col min="13563" max="13563" width="4.5703125" style="23" bestFit="1" customWidth="1"/>
    <col min="13564" max="13564" width="44.85546875" style="23" customWidth="1"/>
    <col min="13565" max="13565" width="18.7109375" style="23" customWidth="1"/>
    <col min="13566" max="13566" width="32" style="23" customWidth="1"/>
    <col min="13567" max="13567" width="23.85546875" style="23" customWidth="1"/>
    <col min="13568" max="13568" width="21.85546875" style="23" customWidth="1"/>
    <col min="13569" max="13569" width="19.140625" style="23" customWidth="1"/>
    <col min="13570" max="13816" width="11.42578125" style="23"/>
    <col min="13817" max="13817" width="15.42578125" style="23" customWidth="1"/>
    <col min="13818" max="13818" width="43" style="23" customWidth="1"/>
    <col min="13819" max="13819" width="4.5703125" style="23" bestFit="1" customWidth="1"/>
    <col min="13820" max="13820" width="44.85546875" style="23" customWidth="1"/>
    <col min="13821" max="13821" width="18.7109375" style="23" customWidth="1"/>
    <col min="13822" max="13822" width="32" style="23" customWidth="1"/>
    <col min="13823" max="13823" width="23.85546875" style="23" customWidth="1"/>
    <col min="13824" max="13824" width="21.85546875" style="23" customWidth="1"/>
    <col min="13825" max="13825" width="19.140625" style="23" customWidth="1"/>
    <col min="13826" max="14072" width="11.42578125" style="23"/>
    <col min="14073" max="14073" width="15.42578125" style="23" customWidth="1"/>
    <col min="14074" max="14074" width="43" style="23" customWidth="1"/>
    <col min="14075" max="14075" width="4.5703125" style="23" bestFit="1" customWidth="1"/>
    <col min="14076" max="14076" width="44.85546875" style="23" customWidth="1"/>
    <col min="14077" max="14077" width="18.7109375" style="23" customWidth="1"/>
    <col min="14078" max="14078" width="32" style="23" customWidth="1"/>
    <col min="14079" max="14079" width="23.85546875" style="23" customWidth="1"/>
    <col min="14080" max="14080" width="21.85546875" style="23" customWidth="1"/>
    <col min="14081" max="14081" width="19.140625" style="23" customWidth="1"/>
    <col min="14082" max="14328" width="11.42578125" style="23"/>
    <col min="14329" max="14329" width="15.42578125" style="23" customWidth="1"/>
    <col min="14330" max="14330" width="43" style="23" customWidth="1"/>
    <col min="14331" max="14331" width="4.5703125" style="23" bestFit="1" customWidth="1"/>
    <col min="14332" max="14332" width="44.85546875" style="23" customWidth="1"/>
    <col min="14333" max="14333" width="18.7109375" style="23" customWidth="1"/>
    <col min="14334" max="14334" width="32" style="23" customWidth="1"/>
    <col min="14335" max="14335" width="23.85546875" style="23" customWidth="1"/>
    <col min="14336" max="14336" width="21.85546875" style="23" customWidth="1"/>
    <col min="14337" max="14337" width="19.140625" style="23" customWidth="1"/>
    <col min="14338" max="14584" width="11.42578125" style="23"/>
    <col min="14585" max="14585" width="15.42578125" style="23" customWidth="1"/>
    <col min="14586" max="14586" width="43" style="23" customWidth="1"/>
    <col min="14587" max="14587" width="4.5703125" style="23" bestFit="1" customWidth="1"/>
    <col min="14588" max="14588" width="44.85546875" style="23" customWidth="1"/>
    <col min="14589" max="14589" width="18.7109375" style="23" customWidth="1"/>
    <col min="14590" max="14590" width="32" style="23" customWidth="1"/>
    <col min="14591" max="14591" width="23.85546875" style="23" customWidth="1"/>
    <col min="14592" max="14592" width="21.85546875" style="23" customWidth="1"/>
    <col min="14593" max="14593" width="19.140625" style="23" customWidth="1"/>
    <col min="14594" max="14840" width="11.42578125" style="23"/>
    <col min="14841" max="14841" width="15.42578125" style="23" customWidth="1"/>
    <col min="14842" max="14842" width="43" style="23" customWidth="1"/>
    <col min="14843" max="14843" width="4.5703125" style="23" bestFit="1" customWidth="1"/>
    <col min="14844" max="14844" width="44.85546875" style="23" customWidth="1"/>
    <col min="14845" max="14845" width="18.7109375" style="23" customWidth="1"/>
    <col min="14846" max="14846" width="32" style="23" customWidth="1"/>
    <col min="14847" max="14847" width="23.85546875" style="23" customWidth="1"/>
    <col min="14848" max="14848" width="21.85546875" style="23" customWidth="1"/>
    <col min="14849" max="14849" width="19.140625" style="23" customWidth="1"/>
    <col min="14850" max="15096" width="11.42578125" style="23"/>
    <col min="15097" max="15097" width="15.42578125" style="23" customWidth="1"/>
    <col min="15098" max="15098" width="43" style="23" customWidth="1"/>
    <col min="15099" max="15099" width="4.5703125" style="23" bestFit="1" customWidth="1"/>
    <col min="15100" max="15100" width="44.85546875" style="23" customWidth="1"/>
    <col min="15101" max="15101" width="18.7109375" style="23" customWidth="1"/>
    <col min="15102" max="15102" width="32" style="23" customWidth="1"/>
    <col min="15103" max="15103" width="23.85546875" style="23" customWidth="1"/>
    <col min="15104" max="15104" width="21.85546875" style="23" customWidth="1"/>
    <col min="15105" max="15105" width="19.140625" style="23" customWidth="1"/>
    <col min="15106" max="15352" width="11.42578125" style="23"/>
    <col min="15353" max="15353" width="15.42578125" style="23" customWidth="1"/>
    <col min="15354" max="15354" width="43" style="23" customWidth="1"/>
    <col min="15355" max="15355" width="4.5703125" style="23" bestFit="1" customWidth="1"/>
    <col min="15356" max="15356" width="44.85546875" style="23" customWidth="1"/>
    <col min="15357" max="15357" width="18.7109375" style="23" customWidth="1"/>
    <col min="15358" max="15358" width="32" style="23" customWidth="1"/>
    <col min="15359" max="15359" width="23.85546875" style="23" customWidth="1"/>
    <col min="15360" max="15360" width="21.85546875" style="23" customWidth="1"/>
    <col min="15361" max="15361" width="19.140625" style="23" customWidth="1"/>
    <col min="15362" max="15608" width="11.42578125" style="23"/>
    <col min="15609" max="15609" width="15.42578125" style="23" customWidth="1"/>
    <col min="15610" max="15610" width="43" style="23" customWidth="1"/>
    <col min="15611" max="15611" width="4.5703125" style="23" bestFit="1" customWidth="1"/>
    <col min="15612" max="15612" width="44.85546875" style="23" customWidth="1"/>
    <col min="15613" max="15613" width="18.7109375" style="23" customWidth="1"/>
    <col min="15614" max="15614" width="32" style="23" customWidth="1"/>
    <col min="15615" max="15615" width="23.85546875" style="23" customWidth="1"/>
    <col min="15616" max="15616" width="21.85546875" style="23" customWidth="1"/>
    <col min="15617" max="15617" width="19.140625" style="23" customWidth="1"/>
    <col min="15618" max="15864" width="11.42578125" style="23"/>
    <col min="15865" max="15865" width="15.42578125" style="23" customWidth="1"/>
    <col min="15866" max="15866" width="43" style="23" customWidth="1"/>
    <col min="15867" max="15867" width="4.5703125" style="23" bestFit="1" customWidth="1"/>
    <col min="15868" max="15868" width="44.85546875" style="23" customWidth="1"/>
    <col min="15869" max="15869" width="18.7109375" style="23" customWidth="1"/>
    <col min="15870" max="15870" width="32" style="23" customWidth="1"/>
    <col min="15871" max="15871" width="23.85546875" style="23" customWidth="1"/>
    <col min="15872" max="15872" width="21.85546875" style="23" customWidth="1"/>
    <col min="15873" max="15873" width="19.140625" style="23" customWidth="1"/>
    <col min="15874" max="16120" width="11.42578125" style="23"/>
    <col min="16121" max="16121" width="15.42578125" style="23" customWidth="1"/>
    <col min="16122" max="16122" width="43" style="23" customWidth="1"/>
    <col min="16123" max="16123" width="4.5703125" style="23" bestFit="1" customWidth="1"/>
    <col min="16124" max="16124" width="44.85546875" style="23" customWidth="1"/>
    <col min="16125" max="16125" width="18.7109375" style="23" customWidth="1"/>
    <col min="16126" max="16126" width="32" style="23" customWidth="1"/>
    <col min="16127" max="16127" width="23.85546875" style="23" customWidth="1"/>
    <col min="16128" max="16128" width="21.85546875" style="23" customWidth="1"/>
    <col min="16129" max="16129" width="19.140625" style="23" customWidth="1"/>
    <col min="16130" max="16384" width="11.42578125" style="23"/>
  </cols>
  <sheetData>
    <row r="1" spans="1:14" x14ac:dyDescent="0.25">
      <c r="G1" s="19" t="s">
        <v>76</v>
      </c>
      <c r="H1" s="19" t="s">
        <v>76</v>
      </c>
      <c r="I1" s="19" t="s">
        <v>76</v>
      </c>
      <c r="J1" s="19" t="s">
        <v>76</v>
      </c>
      <c r="K1" s="19" t="s">
        <v>76</v>
      </c>
      <c r="L1" s="19" t="s">
        <v>76</v>
      </c>
      <c r="M1" s="19" t="s">
        <v>76</v>
      </c>
    </row>
    <row r="2" spans="1:14" ht="47.25" x14ac:dyDescent="0.25">
      <c r="A2" s="24" t="s">
        <v>81</v>
      </c>
      <c r="B2" s="24" t="s">
        <v>80</v>
      </c>
      <c r="C2" s="24" t="s">
        <v>79</v>
      </c>
      <c r="D2" s="24" t="s">
        <v>78</v>
      </c>
      <c r="E2" s="24" t="s">
        <v>77</v>
      </c>
      <c r="F2" s="24" t="s">
        <v>350</v>
      </c>
      <c r="G2" s="53" t="s">
        <v>343</v>
      </c>
      <c r="H2" s="53" t="s">
        <v>344</v>
      </c>
      <c r="I2" s="53" t="s">
        <v>345</v>
      </c>
      <c r="J2" s="53" t="s">
        <v>346</v>
      </c>
      <c r="K2" s="53" t="s">
        <v>555</v>
      </c>
      <c r="L2" s="53" t="s">
        <v>347</v>
      </c>
      <c r="M2" s="53" t="s">
        <v>348</v>
      </c>
      <c r="N2" s="53" t="s">
        <v>550</v>
      </c>
    </row>
    <row r="3" spans="1:14" ht="389.25" customHeight="1" x14ac:dyDescent="0.25">
      <c r="A3" s="25" t="s">
        <v>55</v>
      </c>
      <c r="B3" s="26" t="s">
        <v>54</v>
      </c>
      <c r="C3" s="27" t="s">
        <v>273</v>
      </c>
      <c r="D3" s="26" t="s">
        <v>274</v>
      </c>
      <c r="E3" s="26" t="s">
        <v>275</v>
      </c>
      <c r="F3" s="25" t="s">
        <v>543</v>
      </c>
      <c r="G3" s="28"/>
      <c r="H3" s="28"/>
      <c r="I3" s="56"/>
      <c r="J3" s="56"/>
      <c r="K3" s="56"/>
      <c r="L3" s="56"/>
      <c r="M3" s="20"/>
      <c r="N3" s="20"/>
    </row>
    <row r="4" spans="1:14" ht="196.5" customHeight="1" x14ac:dyDescent="0.25">
      <c r="A4" s="25" t="s">
        <v>55</v>
      </c>
      <c r="B4" s="26" t="s">
        <v>54</v>
      </c>
      <c r="C4" s="27" t="s">
        <v>276</v>
      </c>
      <c r="D4" s="26" t="s">
        <v>277</v>
      </c>
      <c r="E4" s="26" t="s">
        <v>278</v>
      </c>
      <c r="F4" s="25" t="s">
        <v>543</v>
      </c>
      <c r="G4" s="28"/>
      <c r="H4" s="42"/>
      <c r="I4" s="56"/>
      <c r="J4" s="56"/>
      <c r="K4" s="56"/>
      <c r="L4" s="56"/>
      <c r="M4" s="20"/>
      <c r="N4" s="20"/>
    </row>
    <row r="5" spans="1:14" ht="210" x14ac:dyDescent="0.25">
      <c r="A5" s="25" t="s">
        <v>55</v>
      </c>
      <c r="B5" s="26" t="s">
        <v>54</v>
      </c>
      <c r="C5" s="27" t="s">
        <v>279</v>
      </c>
      <c r="D5" s="26" t="s">
        <v>280</v>
      </c>
      <c r="E5" s="26" t="s">
        <v>281</v>
      </c>
      <c r="F5" s="25" t="s">
        <v>546</v>
      </c>
      <c r="G5" s="28"/>
      <c r="H5" s="28"/>
      <c r="I5" s="56"/>
      <c r="J5" s="56" t="s">
        <v>584</v>
      </c>
      <c r="K5" s="56"/>
      <c r="L5" s="56"/>
      <c r="M5" s="20"/>
      <c r="N5" s="20"/>
    </row>
    <row r="6" spans="1:14" ht="78.75" x14ac:dyDescent="0.25">
      <c r="A6" s="25" t="s">
        <v>55</v>
      </c>
      <c r="B6" s="26" t="s">
        <v>54</v>
      </c>
      <c r="C6" s="27" t="s">
        <v>282</v>
      </c>
      <c r="D6" s="26" t="s">
        <v>283</v>
      </c>
      <c r="E6" s="26" t="s">
        <v>284</v>
      </c>
      <c r="F6" s="25" t="s">
        <v>547</v>
      </c>
      <c r="G6" s="28"/>
      <c r="H6" s="28"/>
      <c r="I6" s="56"/>
      <c r="J6" s="56"/>
      <c r="K6" s="56"/>
      <c r="L6" s="56"/>
      <c r="M6" s="20"/>
      <c r="N6" s="20"/>
    </row>
    <row r="7" spans="1:14" ht="283.5" x14ac:dyDescent="0.25">
      <c r="A7" s="29" t="s">
        <v>42</v>
      </c>
      <c r="B7" s="30" t="s">
        <v>41</v>
      </c>
      <c r="C7" s="31" t="s">
        <v>285</v>
      </c>
      <c r="D7" s="30" t="s">
        <v>286</v>
      </c>
      <c r="E7" s="30" t="s">
        <v>287</v>
      </c>
      <c r="F7" s="30" t="s">
        <v>551</v>
      </c>
      <c r="G7" s="28"/>
      <c r="H7" s="28"/>
      <c r="I7" s="56"/>
      <c r="J7" s="56"/>
      <c r="K7" s="56"/>
      <c r="L7" s="56"/>
      <c r="M7" s="20"/>
      <c r="N7" s="20"/>
    </row>
    <row r="8" spans="1:14" ht="78.75" x14ac:dyDescent="0.25">
      <c r="A8" s="29" t="s">
        <v>42</v>
      </c>
      <c r="B8" s="30" t="s">
        <v>41</v>
      </c>
      <c r="C8" s="31" t="s">
        <v>288</v>
      </c>
      <c r="D8" s="30" t="s">
        <v>289</v>
      </c>
      <c r="E8" s="30" t="s">
        <v>290</v>
      </c>
      <c r="F8" s="30" t="s">
        <v>552</v>
      </c>
      <c r="G8" s="28"/>
      <c r="H8" s="28"/>
      <c r="I8" s="56"/>
      <c r="J8" s="56"/>
      <c r="K8" s="56"/>
      <c r="L8" s="56"/>
      <c r="M8" s="20"/>
      <c r="N8" s="20"/>
    </row>
    <row r="9" spans="1:14" ht="299.25" x14ac:dyDescent="0.25">
      <c r="A9" s="29" t="s">
        <v>42</v>
      </c>
      <c r="B9" s="30" t="s">
        <v>41</v>
      </c>
      <c r="C9" s="31" t="s">
        <v>291</v>
      </c>
      <c r="D9" s="30" t="s">
        <v>292</v>
      </c>
      <c r="E9" s="30" t="s">
        <v>293</v>
      </c>
      <c r="F9" s="30" t="s">
        <v>553</v>
      </c>
      <c r="G9" s="28"/>
      <c r="H9" s="28"/>
      <c r="I9" s="56"/>
      <c r="J9" s="56"/>
      <c r="K9" s="56"/>
      <c r="L9" s="56"/>
      <c r="M9" s="20"/>
      <c r="N9" s="20"/>
    </row>
    <row r="10" spans="1:14" ht="78.75" x14ac:dyDescent="0.25">
      <c r="A10" s="29" t="s">
        <v>42</v>
      </c>
      <c r="B10" s="30" t="s">
        <v>41</v>
      </c>
      <c r="C10" s="31" t="s">
        <v>294</v>
      </c>
      <c r="D10" s="30" t="s">
        <v>295</v>
      </c>
      <c r="E10" s="30" t="s">
        <v>296</v>
      </c>
      <c r="F10" s="30" t="s">
        <v>543</v>
      </c>
      <c r="G10" s="28"/>
      <c r="H10" s="28"/>
      <c r="I10" s="56"/>
      <c r="J10" s="56"/>
      <c r="K10" s="56"/>
      <c r="L10" s="56"/>
      <c r="M10" s="20"/>
      <c r="N10" s="20"/>
    </row>
    <row r="11" spans="1:14" ht="283.5" x14ac:dyDescent="0.25">
      <c r="A11" s="29" t="s">
        <v>42</v>
      </c>
      <c r="B11" s="30" t="s">
        <v>41</v>
      </c>
      <c r="C11" s="31" t="s">
        <v>297</v>
      </c>
      <c r="D11" s="30" t="s">
        <v>298</v>
      </c>
      <c r="E11" s="30" t="s">
        <v>299</v>
      </c>
      <c r="F11" s="30" t="s">
        <v>551</v>
      </c>
      <c r="G11" s="28"/>
      <c r="H11" s="28"/>
      <c r="I11" s="56"/>
      <c r="J11" s="56"/>
      <c r="K11" s="56"/>
      <c r="L11" s="56"/>
      <c r="M11" s="20"/>
      <c r="N11" s="20"/>
    </row>
    <row r="12" spans="1:14" ht="283.5" x14ac:dyDescent="0.25">
      <c r="A12" s="29" t="s">
        <v>42</v>
      </c>
      <c r="B12" s="30" t="s">
        <v>41</v>
      </c>
      <c r="C12" s="31" t="s">
        <v>300</v>
      </c>
      <c r="D12" s="30" t="s">
        <v>301</v>
      </c>
      <c r="E12" s="30" t="s">
        <v>302</v>
      </c>
      <c r="F12" s="30" t="s">
        <v>551</v>
      </c>
      <c r="G12" s="28"/>
      <c r="H12" s="42"/>
      <c r="I12" s="56"/>
      <c r="J12" s="56"/>
      <c r="K12" s="56"/>
      <c r="L12" s="56"/>
      <c r="M12" s="20"/>
      <c r="N12" s="20"/>
    </row>
    <row r="13" spans="1:14" ht="283.5" x14ac:dyDescent="0.25">
      <c r="A13" s="32" t="s">
        <v>31</v>
      </c>
      <c r="B13" s="33" t="s">
        <v>30</v>
      </c>
      <c r="C13" s="34" t="s">
        <v>303</v>
      </c>
      <c r="D13" s="33" t="s">
        <v>304</v>
      </c>
      <c r="E13" s="33" t="s">
        <v>305</v>
      </c>
      <c r="F13" s="33" t="s">
        <v>551</v>
      </c>
      <c r="G13" s="28"/>
      <c r="H13" s="28"/>
      <c r="I13" s="56"/>
      <c r="J13" s="56"/>
      <c r="K13" s="56"/>
      <c r="L13" s="56"/>
      <c r="M13" s="20"/>
      <c r="N13" s="20"/>
    </row>
    <row r="14" spans="1:14" ht="283.5" x14ac:dyDescent="0.25">
      <c r="A14" s="32" t="s">
        <v>31</v>
      </c>
      <c r="B14" s="33" t="s">
        <v>30</v>
      </c>
      <c r="C14" s="34" t="s">
        <v>306</v>
      </c>
      <c r="D14" s="33" t="s">
        <v>307</v>
      </c>
      <c r="E14" s="33" t="s">
        <v>308</v>
      </c>
      <c r="F14" s="33" t="s">
        <v>551</v>
      </c>
      <c r="G14" s="28"/>
      <c r="H14" s="28"/>
      <c r="I14" s="56"/>
      <c r="J14" s="56" t="s">
        <v>579</v>
      </c>
      <c r="K14" s="56"/>
      <c r="L14" s="56" t="s">
        <v>564</v>
      </c>
      <c r="M14" s="20"/>
      <c r="N14" s="20"/>
    </row>
    <row r="15" spans="1:14" ht="283.5" x14ac:dyDescent="0.25">
      <c r="A15" s="32" t="s">
        <v>31</v>
      </c>
      <c r="B15" s="33" t="s">
        <v>30</v>
      </c>
      <c r="C15" s="34" t="s">
        <v>309</v>
      </c>
      <c r="D15" s="33" t="s">
        <v>310</v>
      </c>
      <c r="E15" s="33" t="s">
        <v>311</v>
      </c>
      <c r="F15" s="33" t="s">
        <v>551</v>
      </c>
      <c r="G15" s="28"/>
      <c r="H15" s="28"/>
      <c r="I15" s="56"/>
      <c r="J15" s="56" t="s">
        <v>585</v>
      </c>
      <c r="K15" s="56"/>
      <c r="L15" s="56"/>
      <c r="M15" s="20"/>
      <c r="N15" s="20"/>
    </row>
    <row r="16" spans="1:14" ht="283.5" x14ac:dyDescent="0.25">
      <c r="A16" s="32" t="s">
        <v>31</v>
      </c>
      <c r="B16" s="33" t="s">
        <v>30</v>
      </c>
      <c r="C16" s="34" t="s">
        <v>312</v>
      </c>
      <c r="D16" s="33" t="s">
        <v>313</v>
      </c>
      <c r="E16" s="33" t="s">
        <v>314</v>
      </c>
      <c r="F16" s="33" t="s">
        <v>551</v>
      </c>
      <c r="G16" s="28"/>
      <c r="H16" s="28"/>
      <c r="I16" s="56"/>
      <c r="J16" s="56"/>
      <c r="K16" s="56"/>
      <c r="L16" s="56"/>
      <c r="M16" s="20"/>
      <c r="N16" s="20"/>
    </row>
    <row r="17" spans="1:14" ht="409.5" x14ac:dyDescent="0.25">
      <c r="A17" s="32" t="s">
        <v>31</v>
      </c>
      <c r="B17" s="33" t="s">
        <v>30</v>
      </c>
      <c r="C17" s="34" t="s">
        <v>315</v>
      </c>
      <c r="D17" s="33" t="s">
        <v>316</v>
      </c>
      <c r="E17" s="33" t="s">
        <v>317</v>
      </c>
      <c r="F17" s="33" t="s">
        <v>551</v>
      </c>
      <c r="G17" s="28"/>
      <c r="H17" s="28"/>
      <c r="I17" s="56"/>
      <c r="J17" s="56" t="s">
        <v>580</v>
      </c>
      <c r="K17" s="56"/>
      <c r="L17" s="56" t="s">
        <v>565</v>
      </c>
      <c r="M17" s="20"/>
      <c r="N17" s="56" t="s">
        <v>558</v>
      </c>
    </row>
    <row r="18" spans="1:14" ht="99" x14ac:dyDescent="0.25">
      <c r="A18" s="32" t="s">
        <v>31</v>
      </c>
      <c r="B18" s="33" t="s">
        <v>30</v>
      </c>
      <c r="C18" s="34" t="s">
        <v>318</v>
      </c>
      <c r="D18" s="33" t="s">
        <v>319</v>
      </c>
      <c r="E18" s="33" t="s">
        <v>320</v>
      </c>
      <c r="F18" s="33" t="s">
        <v>548</v>
      </c>
      <c r="G18" s="28"/>
      <c r="H18" s="28"/>
      <c r="I18" s="124" t="s">
        <v>617</v>
      </c>
      <c r="J18" s="56"/>
      <c r="K18" s="56"/>
      <c r="L18" s="56"/>
      <c r="M18" s="20"/>
      <c r="N18" s="20"/>
    </row>
    <row r="19" spans="1:14" ht="94.5" x14ac:dyDescent="0.25">
      <c r="A19" s="32" t="s">
        <v>31</v>
      </c>
      <c r="B19" s="33" t="s">
        <v>30</v>
      </c>
      <c r="C19" s="34" t="s">
        <v>321</v>
      </c>
      <c r="D19" s="33" t="s">
        <v>322</v>
      </c>
      <c r="E19" s="33" t="s">
        <v>323</v>
      </c>
      <c r="F19" s="33" t="s">
        <v>544</v>
      </c>
      <c r="G19" s="28"/>
      <c r="H19" s="28"/>
      <c r="I19" s="56"/>
      <c r="J19" s="56"/>
      <c r="K19" s="56"/>
      <c r="L19" s="56"/>
      <c r="M19" s="20"/>
      <c r="N19" s="20"/>
    </row>
    <row r="20" spans="1:14" ht="283.5" x14ac:dyDescent="0.25">
      <c r="A20" s="35" t="s">
        <v>16</v>
      </c>
      <c r="B20" s="36" t="s">
        <v>15</v>
      </c>
      <c r="C20" s="37" t="s">
        <v>324</v>
      </c>
      <c r="D20" s="36" t="s">
        <v>325</v>
      </c>
      <c r="E20" s="36" t="s">
        <v>326</v>
      </c>
      <c r="F20" s="36" t="s">
        <v>551</v>
      </c>
      <c r="G20" s="28"/>
      <c r="H20" s="28"/>
      <c r="I20" s="56"/>
      <c r="J20" s="56" t="s">
        <v>586</v>
      </c>
      <c r="K20" s="56"/>
      <c r="L20" s="56"/>
      <c r="M20" s="20"/>
      <c r="N20" s="56" t="s">
        <v>559</v>
      </c>
    </row>
    <row r="21" spans="1:14" ht="240" x14ac:dyDescent="0.25">
      <c r="A21" s="35" t="s">
        <v>16</v>
      </c>
      <c r="B21" s="36" t="s">
        <v>15</v>
      </c>
      <c r="C21" s="37" t="s">
        <v>327</v>
      </c>
      <c r="D21" s="36" t="s">
        <v>328</v>
      </c>
      <c r="E21" s="36" t="s">
        <v>329</v>
      </c>
      <c r="F21" s="36" t="s">
        <v>544</v>
      </c>
      <c r="G21" s="28"/>
      <c r="H21" s="28"/>
      <c r="I21" s="56"/>
      <c r="J21" s="56" t="s">
        <v>587</v>
      </c>
      <c r="K21" s="56"/>
      <c r="L21" s="56" t="s">
        <v>566</v>
      </c>
      <c r="M21" s="20"/>
      <c r="N21" s="56" t="s">
        <v>560</v>
      </c>
    </row>
    <row r="22" spans="1:14" ht="110.25" x14ac:dyDescent="0.25">
      <c r="A22" s="35" t="s">
        <v>16</v>
      </c>
      <c r="B22" s="36" t="s">
        <v>15</v>
      </c>
      <c r="C22" s="37" t="s">
        <v>330</v>
      </c>
      <c r="D22" s="36" t="s">
        <v>331</v>
      </c>
      <c r="E22" s="36" t="s">
        <v>332</v>
      </c>
      <c r="F22" s="36" t="s">
        <v>549</v>
      </c>
      <c r="G22" s="28"/>
      <c r="H22" s="56" t="s">
        <v>578</v>
      </c>
      <c r="I22" s="56"/>
      <c r="J22" s="56" t="s">
        <v>581</v>
      </c>
      <c r="K22" s="56"/>
      <c r="L22" s="56" t="s">
        <v>567</v>
      </c>
      <c r="M22" s="20"/>
      <c r="N22" s="56" t="s">
        <v>556</v>
      </c>
    </row>
    <row r="23" spans="1:14" ht="390" x14ac:dyDescent="0.25">
      <c r="A23" s="35" t="s">
        <v>16</v>
      </c>
      <c r="B23" s="36" t="s">
        <v>15</v>
      </c>
      <c r="C23" s="37" t="s">
        <v>333</v>
      </c>
      <c r="D23" s="36" t="s">
        <v>334</v>
      </c>
      <c r="E23" s="36" t="s">
        <v>335</v>
      </c>
      <c r="F23" s="36" t="s">
        <v>545</v>
      </c>
      <c r="G23" s="28"/>
      <c r="H23" s="56" t="s">
        <v>554</v>
      </c>
      <c r="I23" s="56"/>
      <c r="J23" s="56" t="s">
        <v>582</v>
      </c>
      <c r="K23" s="56"/>
      <c r="L23" s="56"/>
      <c r="M23" s="20"/>
      <c r="N23" s="56" t="s">
        <v>561</v>
      </c>
    </row>
    <row r="24" spans="1:14" ht="105" x14ac:dyDescent="0.25">
      <c r="A24" s="39" t="s">
        <v>5</v>
      </c>
      <c r="B24" s="40" t="s">
        <v>4</v>
      </c>
      <c r="C24" s="41" t="s">
        <v>336</v>
      </c>
      <c r="D24" s="40" t="s">
        <v>337</v>
      </c>
      <c r="E24" s="40" t="s">
        <v>338</v>
      </c>
      <c r="F24" s="40" t="s">
        <v>543</v>
      </c>
      <c r="G24" s="38"/>
      <c r="H24" s="28"/>
      <c r="I24" s="57"/>
      <c r="J24" s="57" t="s">
        <v>583</v>
      </c>
      <c r="K24" s="57"/>
      <c r="L24" s="57" t="s">
        <v>568</v>
      </c>
      <c r="M24" s="21"/>
      <c r="N24" s="57" t="s">
        <v>562</v>
      </c>
    </row>
    <row r="25" spans="1:14" ht="94.5" x14ac:dyDescent="0.25">
      <c r="A25" s="39" t="s">
        <v>5</v>
      </c>
      <c r="B25" s="40" t="s">
        <v>4</v>
      </c>
      <c r="C25" s="41" t="s">
        <v>339</v>
      </c>
      <c r="D25" s="40" t="s">
        <v>340</v>
      </c>
      <c r="E25" s="40" t="s">
        <v>338</v>
      </c>
      <c r="F25" s="40" t="s">
        <v>543</v>
      </c>
      <c r="G25" s="28"/>
      <c r="H25" s="28"/>
      <c r="I25" s="56"/>
      <c r="J25" s="57" t="s">
        <v>583</v>
      </c>
      <c r="K25" s="56"/>
      <c r="L25" s="56"/>
      <c r="M25" s="20"/>
      <c r="N25" s="56" t="s">
        <v>557</v>
      </c>
    </row>
    <row r="26" spans="1:14" ht="285" x14ac:dyDescent="0.25">
      <c r="A26" s="39" t="s">
        <v>5</v>
      </c>
      <c r="B26" s="40" t="s">
        <v>4</v>
      </c>
      <c r="C26" s="41" t="s">
        <v>341</v>
      </c>
      <c r="D26" s="40" t="s">
        <v>342</v>
      </c>
      <c r="E26" s="40" t="s">
        <v>174</v>
      </c>
      <c r="F26" s="40" t="s">
        <v>551</v>
      </c>
      <c r="G26" s="28"/>
      <c r="H26" s="20"/>
      <c r="I26" s="56"/>
      <c r="J26" s="56" t="s">
        <v>588</v>
      </c>
      <c r="K26" s="56"/>
      <c r="L26" s="56"/>
      <c r="M26" s="20"/>
      <c r="N26" s="56" t="s">
        <v>563</v>
      </c>
    </row>
    <row r="27" spans="1:14" x14ac:dyDescent="0.25">
      <c r="G27" s="54">
        <f>COUNTA(G3:G26)</f>
        <v>0</v>
      </c>
      <c r="H27" s="54">
        <f t="shared" ref="H27:N27" si="0">COUNTA(H3:H26)</f>
        <v>2</v>
      </c>
      <c r="I27" s="54">
        <f t="shared" si="0"/>
        <v>1</v>
      </c>
      <c r="J27" s="55">
        <f t="shared" si="0"/>
        <v>11</v>
      </c>
      <c r="K27" s="54">
        <f t="shared" si="0"/>
        <v>0</v>
      </c>
      <c r="L27" s="54">
        <f t="shared" si="0"/>
        <v>5</v>
      </c>
      <c r="M27" s="54">
        <f t="shared" si="0"/>
        <v>0</v>
      </c>
      <c r="N27" s="54">
        <f t="shared" si="0"/>
        <v>8</v>
      </c>
    </row>
  </sheetData>
  <autoFilter ref="A2:G27"/>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xSplit="6" ySplit="2" topLeftCell="G3" activePane="bottomRight" state="frozen"/>
      <selection pane="topRight" activeCell="G1" sqref="G1"/>
      <selection pane="bottomLeft" activeCell="A3" sqref="A3"/>
      <selection pane="bottomRight" activeCell="D18" sqref="D18"/>
    </sheetView>
  </sheetViews>
  <sheetFormatPr baseColWidth="10" defaultRowHeight="12.75" x14ac:dyDescent="0.25"/>
  <cols>
    <col min="1" max="1" width="16.140625" style="2" customWidth="1"/>
    <col min="2" max="2" width="43.7109375" style="1" customWidth="1"/>
    <col min="3" max="3" width="4.5703125" style="1" bestFit="1" customWidth="1"/>
    <col min="4" max="4" width="46.5703125" style="1" customWidth="1"/>
    <col min="5" max="5" width="21.85546875" style="1" customWidth="1"/>
    <col min="6" max="6" width="16.7109375" style="1" customWidth="1"/>
    <col min="7" max="7" width="25.28515625" style="1" customWidth="1"/>
    <col min="8" max="16384" width="11.42578125" style="1"/>
  </cols>
  <sheetData>
    <row r="1" spans="1:7" x14ac:dyDescent="0.25">
      <c r="G1" s="50" t="s">
        <v>76</v>
      </c>
    </row>
    <row r="2" spans="1:7" ht="25.5" x14ac:dyDescent="0.25">
      <c r="A2" s="18" t="s">
        <v>81</v>
      </c>
      <c r="B2" s="18" t="s">
        <v>80</v>
      </c>
      <c r="C2" s="18" t="s">
        <v>79</v>
      </c>
      <c r="D2" s="18" t="s">
        <v>78</v>
      </c>
      <c r="E2" s="18" t="s">
        <v>77</v>
      </c>
      <c r="F2" s="18" t="s">
        <v>271</v>
      </c>
      <c r="G2" s="51" t="s">
        <v>349</v>
      </c>
    </row>
    <row r="3" spans="1:7" ht="63.75" x14ac:dyDescent="0.25">
      <c r="A3" s="17" t="s">
        <v>55</v>
      </c>
      <c r="B3" s="15" t="s">
        <v>54</v>
      </c>
      <c r="C3" s="16" t="s">
        <v>270</v>
      </c>
      <c r="D3" s="15" t="s">
        <v>269</v>
      </c>
      <c r="E3" s="15" t="s">
        <v>268</v>
      </c>
      <c r="F3" s="15" t="s">
        <v>198</v>
      </c>
      <c r="G3" s="49"/>
    </row>
    <row r="4" spans="1:7" ht="51" x14ac:dyDescent="0.25">
      <c r="A4" s="17" t="s">
        <v>55</v>
      </c>
      <c r="B4" s="15" t="s">
        <v>54</v>
      </c>
      <c r="C4" s="16" t="s">
        <v>267</v>
      </c>
      <c r="D4" s="15" t="s">
        <v>266</v>
      </c>
      <c r="E4" s="15" t="s">
        <v>265</v>
      </c>
      <c r="F4" s="15" t="s">
        <v>198</v>
      </c>
      <c r="G4" s="49"/>
    </row>
    <row r="5" spans="1:7" ht="63.75" x14ac:dyDescent="0.25">
      <c r="A5" s="17" t="s">
        <v>55</v>
      </c>
      <c r="B5" s="15" t="s">
        <v>54</v>
      </c>
      <c r="C5" s="16" t="s">
        <v>264</v>
      </c>
      <c r="D5" s="15" t="s">
        <v>263</v>
      </c>
      <c r="E5" s="15" t="s">
        <v>262</v>
      </c>
      <c r="F5" s="15" t="s">
        <v>198</v>
      </c>
      <c r="G5" s="49"/>
    </row>
    <row r="6" spans="1:7" ht="51" x14ac:dyDescent="0.25">
      <c r="A6" s="17" t="s">
        <v>55</v>
      </c>
      <c r="B6" s="15" t="s">
        <v>54</v>
      </c>
      <c r="C6" s="16" t="s">
        <v>261</v>
      </c>
      <c r="D6" s="15" t="s">
        <v>260</v>
      </c>
      <c r="E6" s="15" t="s">
        <v>259</v>
      </c>
      <c r="F6" s="15" t="s">
        <v>198</v>
      </c>
      <c r="G6" s="49"/>
    </row>
    <row r="7" spans="1:7" ht="63.75" x14ac:dyDescent="0.25">
      <c r="A7" s="12" t="s">
        <v>42</v>
      </c>
      <c r="B7" s="13" t="s">
        <v>590</v>
      </c>
      <c r="C7" s="14" t="s">
        <v>258</v>
      </c>
      <c r="D7" s="13" t="s">
        <v>257</v>
      </c>
      <c r="E7" s="13" t="s">
        <v>256</v>
      </c>
      <c r="F7" s="13" t="s">
        <v>198</v>
      </c>
      <c r="G7" s="49" t="s">
        <v>589</v>
      </c>
    </row>
    <row r="8" spans="1:7" ht="76.5" x14ac:dyDescent="0.25">
      <c r="A8" s="12" t="s">
        <v>42</v>
      </c>
      <c r="B8" s="13" t="s">
        <v>590</v>
      </c>
      <c r="C8" s="14" t="s">
        <v>255</v>
      </c>
      <c r="D8" s="13" t="s">
        <v>254</v>
      </c>
      <c r="E8" s="13" t="s">
        <v>253</v>
      </c>
      <c r="F8" s="13" t="s">
        <v>198</v>
      </c>
      <c r="G8" s="49" t="s">
        <v>591</v>
      </c>
    </row>
    <row r="9" spans="1:7" ht="63.75" x14ac:dyDescent="0.25">
      <c r="A9" s="12" t="s">
        <v>42</v>
      </c>
      <c r="B9" s="13" t="s">
        <v>590</v>
      </c>
      <c r="C9" s="14" t="s">
        <v>252</v>
      </c>
      <c r="D9" s="13" t="s">
        <v>251</v>
      </c>
      <c r="E9" s="13" t="s">
        <v>250</v>
      </c>
      <c r="F9" s="13" t="s">
        <v>198</v>
      </c>
      <c r="G9" s="49"/>
    </row>
    <row r="10" spans="1:7" ht="63.75" x14ac:dyDescent="0.25">
      <c r="A10" s="12" t="s">
        <v>42</v>
      </c>
      <c r="B10" s="13" t="s">
        <v>590</v>
      </c>
      <c r="C10" s="14" t="s">
        <v>249</v>
      </c>
      <c r="D10" s="13" t="s">
        <v>248</v>
      </c>
      <c r="E10" s="13" t="s">
        <v>247</v>
      </c>
      <c r="F10" s="13" t="s">
        <v>198</v>
      </c>
      <c r="G10" s="49"/>
    </row>
    <row r="11" spans="1:7" ht="63.75" x14ac:dyDescent="0.25">
      <c r="A11" s="12" t="s">
        <v>42</v>
      </c>
      <c r="B11" s="13" t="s">
        <v>590</v>
      </c>
      <c r="C11" s="14" t="s">
        <v>246</v>
      </c>
      <c r="D11" s="13" t="s">
        <v>245</v>
      </c>
      <c r="E11" s="13" t="s">
        <v>244</v>
      </c>
      <c r="F11" s="13" t="s">
        <v>198</v>
      </c>
      <c r="G11" s="49" t="s">
        <v>592</v>
      </c>
    </row>
    <row r="12" spans="1:7" ht="63.75" x14ac:dyDescent="0.25">
      <c r="A12" s="12" t="s">
        <v>42</v>
      </c>
      <c r="B12" s="13" t="s">
        <v>590</v>
      </c>
      <c r="C12" s="14" t="s">
        <v>243</v>
      </c>
      <c r="D12" s="13" t="s">
        <v>242</v>
      </c>
      <c r="E12" s="13" t="s">
        <v>241</v>
      </c>
      <c r="F12" s="13" t="s">
        <v>198</v>
      </c>
      <c r="G12" s="49" t="s">
        <v>593</v>
      </c>
    </row>
    <row r="13" spans="1:7" ht="76.5" x14ac:dyDescent="0.25">
      <c r="A13" s="11" t="s">
        <v>31</v>
      </c>
      <c r="B13" s="9" t="s">
        <v>30</v>
      </c>
      <c r="C13" s="10" t="s">
        <v>240</v>
      </c>
      <c r="D13" s="9" t="s">
        <v>239</v>
      </c>
      <c r="E13" s="9" t="s">
        <v>238</v>
      </c>
      <c r="F13" s="9" t="s">
        <v>198</v>
      </c>
      <c r="G13" s="49"/>
    </row>
    <row r="14" spans="1:7" ht="76.5" x14ac:dyDescent="0.25">
      <c r="A14" s="11" t="s">
        <v>31</v>
      </c>
      <c r="B14" s="9" t="s">
        <v>30</v>
      </c>
      <c r="C14" s="10" t="s">
        <v>237</v>
      </c>
      <c r="D14" s="9" t="s">
        <v>236</v>
      </c>
      <c r="E14" s="9" t="s">
        <v>235</v>
      </c>
      <c r="F14" s="9" t="s">
        <v>198</v>
      </c>
      <c r="G14" s="49"/>
    </row>
    <row r="15" spans="1:7" ht="76.5" x14ac:dyDescent="0.25">
      <c r="A15" s="11" t="s">
        <v>31</v>
      </c>
      <c r="B15" s="9" t="s">
        <v>30</v>
      </c>
      <c r="C15" s="10" t="s">
        <v>234</v>
      </c>
      <c r="D15" s="9" t="s">
        <v>233</v>
      </c>
      <c r="E15" s="9" t="s">
        <v>626</v>
      </c>
      <c r="F15" s="9" t="s">
        <v>198</v>
      </c>
      <c r="G15" s="49"/>
    </row>
    <row r="16" spans="1:7" ht="76.5" x14ac:dyDescent="0.25">
      <c r="A16" s="11" t="s">
        <v>31</v>
      </c>
      <c r="B16" s="9" t="s">
        <v>30</v>
      </c>
      <c r="C16" s="10" t="s">
        <v>232</v>
      </c>
      <c r="D16" s="9" t="s">
        <v>231</v>
      </c>
      <c r="E16" s="9" t="s">
        <v>230</v>
      </c>
      <c r="F16" s="9" t="s">
        <v>198</v>
      </c>
      <c r="G16" s="49" t="s">
        <v>594</v>
      </c>
    </row>
    <row r="17" spans="1:7" ht="76.5" x14ac:dyDescent="0.25">
      <c r="A17" s="11" t="s">
        <v>31</v>
      </c>
      <c r="B17" s="9" t="s">
        <v>30</v>
      </c>
      <c r="C17" s="10" t="s">
        <v>229</v>
      </c>
      <c r="D17" s="9" t="s">
        <v>228</v>
      </c>
      <c r="E17" s="9" t="s">
        <v>227</v>
      </c>
      <c r="F17" s="9" t="s">
        <v>198</v>
      </c>
      <c r="G17" s="49"/>
    </row>
    <row r="18" spans="1:7" ht="89.25" x14ac:dyDescent="0.25">
      <c r="A18" s="8" t="s">
        <v>16</v>
      </c>
      <c r="B18" s="6" t="s">
        <v>15</v>
      </c>
      <c r="C18" s="7" t="s">
        <v>226</v>
      </c>
      <c r="D18" s="6" t="s">
        <v>225</v>
      </c>
      <c r="E18" s="6" t="s">
        <v>224</v>
      </c>
      <c r="F18" s="6" t="s">
        <v>198</v>
      </c>
      <c r="G18" s="49"/>
    </row>
    <row r="19" spans="1:7" ht="89.25" x14ac:dyDescent="0.25">
      <c r="A19" s="8" t="s">
        <v>16</v>
      </c>
      <c r="B19" s="6" t="s">
        <v>15</v>
      </c>
      <c r="C19" s="7" t="s">
        <v>223</v>
      </c>
      <c r="D19" s="6" t="s">
        <v>222</v>
      </c>
      <c r="E19" s="6" t="s">
        <v>221</v>
      </c>
      <c r="F19" s="6" t="s">
        <v>198</v>
      </c>
      <c r="G19" s="49"/>
    </row>
    <row r="20" spans="1:7" ht="89.25" x14ac:dyDescent="0.25">
      <c r="A20" s="8" t="s">
        <v>16</v>
      </c>
      <c r="B20" s="6" t="s">
        <v>15</v>
      </c>
      <c r="C20" s="7" t="s">
        <v>220</v>
      </c>
      <c r="D20" s="6" t="s">
        <v>219</v>
      </c>
      <c r="E20" s="6" t="s">
        <v>218</v>
      </c>
      <c r="F20" s="6" t="s">
        <v>198</v>
      </c>
      <c r="G20" s="49"/>
    </row>
    <row r="21" spans="1:7" ht="89.25" x14ac:dyDescent="0.25">
      <c r="A21" s="8" t="s">
        <v>16</v>
      </c>
      <c r="B21" s="6" t="s">
        <v>15</v>
      </c>
      <c r="C21" s="7" t="s">
        <v>217</v>
      </c>
      <c r="D21" s="6" t="s">
        <v>216</v>
      </c>
      <c r="E21" s="6" t="s">
        <v>215</v>
      </c>
      <c r="F21" s="6" t="s">
        <v>198</v>
      </c>
      <c r="G21" s="49"/>
    </row>
    <row r="22" spans="1:7" ht="89.25" x14ac:dyDescent="0.25">
      <c r="A22" s="8" t="s">
        <v>16</v>
      </c>
      <c r="B22" s="6" t="s">
        <v>15</v>
      </c>
      <c r="C22" s="7" t="s">
        <v>214</v>
      </c>
      <c r="D22" s="6" t="s">
        <v>213</v>
      </c>
      <c r="E22" s="6" t="s">
        <v>212</v>
      </c>
      <c r="F22" s="6" t="s">
        <v>198</v>
      </c>
      <c r="G22" s="49" t="s">
        <v>211</v>
      </c>
    </row>
    <row r="23" spans="1:7" ht="76.5" x14ac:dyDescent="0.25">
      <c r="A23" s="5" t="s">
        <v>5</v>
      </c>
      <c r="B23" s="3" t="s">
        <v>4</v>
      </c>
      <c r="C23" s="4" t="s">
        <v>210</v>
      </c>
      <c r="D23" s="3" t="s">
        <v>209</v>
      </c>
      <c r="E23" s="3" t="s">
        <v>208</v>
      </c>
      <c r="F23" s="3" t="s">
        <v>198</v>
      </c>
      <c r="G23" s="49"/>
    </row>
    <row r="24" spans="1:7" ht="114.75" x14ac:dyDescent="0.25">
      <c r="A24" s="5" t="s">
        <v>5</v>
      </c>
      <c r="B24" s="3" t="s">
        <v>4</v>
      </c>
      <c r="C24" s="4" t="s">
        <v>207</v>
      </c>
      <c r="D24" s="3" t="s">
        <v>206</v>
      </c>
      <c r="E24" s="3" t="s">
        <v>205</v>
      </c>
      <c r="F24" s="3" t="s">
        <v>198</v>
      </c>
      <c r="G24" s="49" t="s">
        <v>272</v>
      </c>
    </row>
    <row r="25" spans="1:7" ht="76.5" x14ac:dyDescent="0.25">
      <c r="A25" s="5" t="s">
        <v>5</v>
      </c>
      <c r="B25" s="3" t="s">
        <v>4</v>
      </c>
      <c r="C25" s="4" t="s">
        <v>204</v>
      </c>
      <c r="D25" s="3" t="s">
        <v>203</v>
      </c>
      <c r="E25" s="3" t="s">
        <v>202</v>
      </c>
      <c r="F25" s="3" t="s">
        <v>198</v>
      </c>
      <c r="G25" s="49"/>
    </row>
    <row r="26" spans="1:7" ht="76.5" x14ac:dyDescent="0.25">
      <c r="A26" s="5" t="s">
        <v>5</v>
      </c>
      <c r="B26" s="3" t="s">
        <v>4</v>
      </c>
      <c r="C26" s="4" t="s">
        <v>201</v>
      </c>
      <c r="D26" s="3" t="s">
        <v>200</v>
      </c>
      <c r="E26" s="3" t="s">
        <v>199</v>
      </c>
      <c r="F26" s="3" t="s">
        <v>198</v>
      </c>
      <c r="G26" s="49"/>
    </row>
    <row r="27" spans="1:7" x14ac:dyDescent="0.25">
      <c r="G27" s="48">
        <f>COUNTA(G3:G26)</f>
        <v>7</v>
      </c>
    </row>
  </sheetData>
  <autoFilter ref="B2:G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RESUMEN</vt:lpstr>
      <vt:lpstr>0. L Estratégica</vt:lpstr>
      <vt:lpstr>1. P. Estratégicos</vt:lpstr>
      <vt:lpstr>1. P. Misionales</vt:lpstr>
      <vt:lpstr>1. P. Apoyo</vt:lpstr>
      <vt:lpstr>1. P. Evaluación</vt:lpstr>
      <vt:lpstr>2. Segunda linea</vt:lpstr>
      <vt:lpstr>3. Tercera linea</vt:lpstr>
      <vt:lpstr>'1. P. Estratégicos'!_FilterDatabase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José Daniel Quilaguy Bernal</cp:lastModifiedBy>
  <dcterms:created xsi:type="dcterms:W3CDTF">2019-03-13T18:45:40Z</dcterms:created>
  <dcterms:modified xsi:type="dcterms:W3CDTF">2019-07-16T21:34:04Z</dcterms:modified>
</cp:coreProperties>
</file>