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quilaguy\Desktop\"/>
    </mc:Choice>
  </mc:AlternateContent>
  <bookViews>
    <workbookView xWindow="0" yWindow="0" windowWidth="24000" windowHeight="9435" tabRatio="814"/>
  </bookViews>
  <sheets>
    <sheet name="RESUMEN" sheetId="17" r:id="rId1"/>
    <sheet name="0. L Estratégica" sheetId="7" r:id="rId2"/>
    <sheet name="1. P. Estratégicos" sheetId="9" r:id="rId3"/>
    <sheet name="1. P. Misionales" sheetId="11" r:id="rId4"/>
    <sheet name="1. P. Apoyo" sheetId="10" r:id="rId5"/>
    <sheet name="1. P. Evaluación" sheetId="13" r:id="rId6"/>
    <sheet name="2. Segunda linea" sheetId="16" r:id="rId7"/>
    <sheet name="3. Tercera linea" sheetId="15" r:id="rId8"/>
  </sheets>
  <externalReferences>
    <externalReference r:id="rId9"/>
  </externalReferences>
  <definedNames>
    <definedName name="_xlnm._FilterDatabase" localSheetId="1" hidden="1">'0. L Estratégica'!$A$2:$H$24</definedName>
    <definedName name="_xlnm._FilterDatabase" localSheetId="4" hidden="1">'1. P. Apoyo'!$A$2:$G$2</definedName>
    <definedName name="_xlnm._FilterDatabase" localSheetId="2">'1. P. Estratégicos'!$A$2:$I$32</definedName>
    <definedName name="_xlnm._FilterDatabase" localSheetId="5" hidden="1">'1. P. Evaluación'!$A$2:$G$2</definedName>
    <definedName name="_xlnm._FilterDatabase" localSheetId="3" hidden="1">'1. P. Misionales'!$A$2:$H$32</definedName>
    <definedName name="_xlnm._FilterDatabase" localSheetId="6" hidden="1">'2. Segunda linea'!$A$2:$G$26</definedName>
    <definedName name="_xlnm._FilterDatabase" localSheetId="7" hidden="1">'3. Tercera linea'!$B$2:$G$2</definedName>
    <definedName name="MECI" localSheetId="1">#REF!</definedName>
    <definedName name="MECI" localSheetId="4">#REF!</definedName>
    <definedName name="MECI" localSheetId="2">#REF!</definedName>
    <definedName name="MECI" localSheetId="5">#REF!</definedName>
    <definedName name="MECI" localSheetId="3">#REF!</definedName>
    <definedName name="MECI" localSheetId="6">#REF!</definedName>
    <definedName name="MECI" localSheetId="7">#REF!</definedName>
    <definedName name="MECI">#REF!</definedName>
    <definedName name="NUEVO">'[1]Productos MECI'!$C$4:$C$32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7" l="1"/>
  <c r="D9" i="17"/>
  <c r="D8" i="17"/>
  <c r="H8" i="17" s="1"/>
  <c r="F23" i="17"/>
  <c r="F20" i="17"/>
  <c r="F19" i="17"/>
  <c r="F21" i="17"/>
  <c r="F13" i="17"/>
  <c r="F7" i="17"/>
  <c r="F6" i="17"/>
  <c r="G24" i="17"/>
  <c r="E26" i="17"/>
  <c r="H26" i="17" s="1"/>
  <c r="E25" i="17"/>
  <c r="H25" i="17" s="1"/>
  <c r="E18" i="17"/>
  <c r="H18" i="17" s="1"/>
  <c r="E23" i="17"/>
  <c r="E20" i="17"/>
  <c r="E22" i="17"/>
  <c r="H22" i="17" s="1"/>
  <c r="E21" i="17"/>
  <c r="E19" i="17"/>
  <c r="E15" i="17"/>
  <c r="H15" i="17" s="1"/>
  <c r="E12" i="17"/>
  <c r="H12" i="17" s="1"/>
  <c r="E11" i="17"/>
  <c r="H11" i="17" s="1"/>
  <c r="E16" i="17"/>
  <c r="H16" i="17" s="1"/>
  <c r="E14" i="17"/>
  <c r="H14" i="17" s="1"/>
  <c r="E13" i="17"/>
  <c r="I25" i="7"/>
  <c r="I27" i="16"/>
  <c r="I33" i="10"/>
  <c r="G27" i="17" l="1"/>
  <c r="J24" i="17"/>
  <c r="I25" i="17" s="1"/>
  <c r="H13" i="17"/>
  <c r="I13" i="17" s="1"/>
  <c r="J18" i="17"/>
  <c r="I22" i="17" s="1"/>
  <c r="J11" i="17"/>
  <c r="I11" i="17" s="1"/>
  <c r="H21" i="17"/>
  <c r="H20" i="17"/>
  <c r="H19" i="17"/>
  <c r="H23" i="17"/>
  <c r="D27" i="17"/>
  <c r="H9" i="17"/>
  <c r="H24" i="17"/>
  <c r="F27" i="17"/>
  <c r="H27" i="16"/>
  <c r="J27" i="16"/>
  <c r="K27" i="16"/>
  <c r="L27" i="16"/>
  <c r="M27" i="16"/>
  <c r="G27" i="16"/>
  <c r="G27" i="15"/>
  <c r="H33" i="13"/>
  <c r="G33" i="13"/>
  <c r="H33" i="10"/>
  <c r="J33" i="10"/>
  <c r="K33" i="10"/>
  <c r="L33" i="10"/>
  <c r="G33" i="10"/>
  <c r="L33" i="11"/>
  <c r="K33" i="11"/>
  <c r="G33" i="11"/>
  <c r="J33" i="11"/>
  <c r="I12" i="17" l="1"/>
  <c r="I14" i="17"/>
  <c r="I17" i="17"/>
  <c r="I18" i="17"/>
  <c r="I16" i="17"/>
  <c r="I26" i="17"/>
  <c r="I24" i="17"/>
  <c r="I23" i="17"/>
  <c r="I21" i="17"/>
  <c r="I20" i="17"/>
  <c r="I19" i="17"/>
  <c r="I15" i="17"/>
  <c r="I33" i="11"/>
  <c r="H33" i="11"/>
  <c r="I33" i="9"/>
  <c r="E7" i="17" s="1"/>
  <c r="H7" i="17" s="1"/>
  <c r="G33" i="9"/>
  <c r="E10" i="17" s="1"/>
  <c r="H10" i="17" s="1"/>
  <c r="H33" i="9"/>
  <c r="E6" i="17" s="1"/>
  <c r="H25" i="7"/>
  <c r="G25" i="7"/>
  <c r="J6" i="17" l="1"/>
  <c r="H6" i="17"/>
  <c r="H27" i="17"/>
  <c r="E27" i="17"/>
  <c r="I6" i="17" l="1"/>
  <c r="I10" i="17"/>
  <c r="J27" i="17"/>
  <c r="I8" i="17"/>
  <c r="I9" i="17"/>
  <c r="I7" i="17"/>
</calcChain>
</file>

<file path=xl/sharedStrings.xml><?xml version="1.0" encoding="utf-8"?>
<sst xmlns="http://schemas.openxmlformats.org/spreadsheetml/2006/main" count="1545" uniqueCount="607">
  <si>
    <t>1. Directora
2. Subdirector académico
3. Subdirectora administrativa y financiera</t>
  </si>
  <si>
    <t>Analizar las causas</t>
  </si>
  <si>
    <t>Tomar las decisiones estratégicas para encaminar la gestión hacia el logro de los resultados; en caso de detectarse deficiencias en los ejercicios de autoevaluación y evaluación independiente</t>
  </si>
  <si>
    <t>0.22</t>
  </si>
  <si>
    <t>Busca que el Instituto Caro y Cuervo haga seguimiento oportuno al estado de la gestión de los riesgos y los controles, esto se puede llevar a cabo a partir de dos tipos de evaluación concurrente o autoevaluación o evaluación independiente</t>
  </si>
  <si>
    <t>Actividades de monitoreo</t>
  </si>
  <si>
    <t xml:space="preserve">Se efectuó solicitud de capacitaciones a la ESAP, considerando el plan institucional de capacitación. </t>
  </si>
  <si>
    <t>Incluir a los líderes de sistemas de gestión en capacitaciones específicas</t>
  </si>
  <si>
    <t>Asegurar que los servidores responsables (tanto de la Segunda como de la Tercera Línea Defensa) cuenten con los conocimientos necesarios y se generen recursos para la mejora de sus  competencias</t>
  </si>
  <si>
    <t>0.21</t>
  </si>
  <si>
    <t>Tomar decisiones derivadas</t>
  </si>
  <si>
    <t>Analizar las evaluaciones de la gestión del riesgo, elaboradas por la Segunda y Tercera Línea de Defensa</t>
  </si>
  <si>
    <t>0.20</t>
  </si>
  <si>
    <t>Establecer directrices para comunicación con la ciudadanía</t>
  </si>
  <si>
    <t>Establecer políticas y mecanismos efectivos de comunicación con la ciudadanía (incluidas líneas de denuncia), grupos de valor y organismos gubernamentales o de control, para facilitar el ejercicio de evaluación y control</t>
  </si>
  <si>
    <t>0.19</t>
  </si>
  <si>
    <t>La información sirve como base para conocer el estado de los controles, así como para conocer el avance de la gestión del Instituto Caro y Cuervo. La comunicación permite que los servidores públicos comprendan sus roles y responsabilidades y sirve como medio para la rendición de cuentas</t>
  </si>
  <si>
    <t>Información y
Comunicación</t>
  </si>
  <si>
    <t>Establecer directrices de responsabilidad para el envío de información al interior y exterior del instituto</t>
  </si>
  <si>
    <t>Establecer políticas apropiadas para el reporte de información fuera de la entidad y directrices sobre el manejo de información de carácter reservado; personas autorizadas para brindar información; regulaciones de privacidad y tratamiento de datos personales</t>
  </si>
  <si>
    <t>0.18</t>
  </si>
  <si>
    <t xml:space="preserve">Seguimiento a la política de seguridad de la información </t>
  </si>
  <si>
    <t>Evaluar la comunicación interna</t>
  </si>
  <si>
    <t>Definir políticas y lineamientos sobre la generación y comunicación efectiva de la información y garantizar la disponibilidad, confiabilidad, integridad y seguridad de la misma como soporte para llevar a cabo las responsabilidades de control interno por parte de la entidad</t>
  </si>
  <si>
    <t>0.17</t>
  </si>
  <si>
    <t>La información sirve como base para conocer el estado de los controles, así como para conocer el avance de la gestión de la entidad. La comunicación permite que los servidores públicos comprendan sus roles y responsabilidades y sirve como medio para la rendición de cuentas</t>
  </si>
  <si>
    <t>Se identifica la necesidad de hacer el estudio de caracterización de usuarios</t>
  </si>
  <si>
    <t>Establecer el diagnóstico de necesidades de información</t>
  </si>
  <si>
    <t>Identificar las necesidades de información de la entidad, para una adecuada gestión del riesgo y la definición de controles que aseguren el cumplimiento de los objetivos de la entidad</t>
  </si>
  <si>
    <t>0.16</t>
  </si>
  <si>
    <t>Se verificó la matriz de riesgos en el último cuatrimestre 2018</t>
  </si>
  <si>
    <t>Monitorear los riesgos</t>
  </si>
  <si>
    <t>Hacer seguimiento a la adopción, implementación y aplicación de controles</t>
  </si>
  <si>
    <t>0.15</t>
  </si>
  <si>
    <t>Acciones determinadas por el Instituto Caro y Cuervo generalmente expresadas a través de póliticas de operación, procesos y procedimientos que contribuyen al desarrollo de las directrices impartidas por la alta dirección frente al logro de los objetivos</t>
  </si>
  <si>
    <t>Actividades de
Control</t>
  </si>
  <si>
    <t>Tomar decisiones frente a la materialización de riesgos</t>
  </si>
  <si>
    <t>Establecer las políticas de operación encaminadas a controlar los riesgos que pueden llegar a incidir en el cumplimiento de los objetivos institucionales</t>
  </si>
  <si>
    <t>0.14</t>
  </si>
  <si>
    <t>Tomar decisiones frente a la responsabilidad de controlar</t>
  </si>
  <si>
    <t>Establecer los niveles de autoridad y responsabilidad frente a la implementación de las actividades de control y verificar que en los procesos se realicen las actividades de control necesarias, para abordar y mitigar los riesgos y lograr el cumplimiento de los objetivos institucionales</t>
  </si>
  <si>
    <t>0.13</t>
  </si>
  <si>
    <t>Secretario del Comité institucional de coordinación de control interno</t>
  </si>
  <si>
    <t>El Comité Institucional de Coordinación de Control Interno, evalúa y da línea sobre la administración de los riesgos en la entidad</t>
  </si>
  <si>
    <t>0.12</t>
  </si>
  <si>
    <t>Proceso dinámico e interactivo que le permite al Instituto Caro y Cuervo identificar, evaluar y gestionar aquelos eventos tanto internos como externos que puedan afectar o impedir el logro de sus objetivos institucionales</t>
  </si>
  <si>
    <t>Evaluación del riesgo</t>
  </si>
  <si>
    <t>Evaluar el cumplimiento de planes y elaboración de planes de mejoramiento derivados</t>
  </si>
  <si>
    <t>Hacer seguimiento a la gestión institucional, incluida la administración de los riesgos y la aplicación de controles</t>
  </si>
  <si>
    <t>0.11</t>
  </si>
  <si>
    <t>Evaluar el cumplimiento de la política</t>
  </si>
  <si>
    <t>Establecer la Política de Administración del Riesgo</t>
  </si>
  <si>
    <t>0.10</t>
  </si>
  <si>
    <t>Se identificó la necesidad de solicitar póliza única de cumplimiento en contratos de prestación de servicios</t>
  </si>
  <si>
    <t>Establecer estrategias, metas y objetivos institucionales</t>
  </si>
  <si>
    <t>Como requisito para la gestión del riesgo, establecer objetivos institucionales alineados con el propósito fundamental, metas y estrategias de la entidad</t>
  </si>
  <si>
    <t>0.9</t>
  </si>
  <si>
    <t xml:space="preserve">Informe de evaluación del desempeño de la totalidad de servidores de la entidad capacitación sobre el manejo de la plataforma virtual de evaluación de desempeño establecida por la CNSC, para los funcionarios de carrera y miembros de la comisión evaluadora. </t>
  </si>
  <si>
    <t>Analizar los resultados de la evaluación del desempeño de los servidores, así como los resultados de la gestión, con el fin de considerar posibles ajustes a las acciones de talento humano que se vienen implementando, en temas de capacitación, incentivos, programas de bienestar u otras que se estén adelantando</t>
  </si>
  <si>
    <t>0.8</t>
  </si>
  <si>
    <t>Conjunto de condiciones mínimas que brinda la alta dirección del Instituto Caro y Cuervo con el fin de mejorar y fortalecer su sistema de control interno</t>
  </si>
  <si>
    <t>Ambiente de control</t>
  </si>
  <si>
    <t>Proceso de convocatoria y evaluación de los proyectos de investigación para 2019  desde el comité de Investigación</t>
  </si>
  <si>
    <t>Se realizan modificaciones al plan de adquisiciones</t>
  </si>
  <si>
    <t>Analizar la información proveniente de los reportes clave definidos (financieros, contables, resultados en la gestión, contratación, ejecución presupuestal)</t>
  </si>
  <si>
    <t>0.7</t>
  </si>
  <si>
    <t xml:space="preserve">Se realizaron los proyectos de algunos de los anexos del documento técnico de reestructuración. </t>
  </si>
  <si>
    <t>Realizar cambios organizacionales</t>
  </si>
  <si>
    <t>Alinear la gestión del talento humano con la planeación institucional (planeación del talento humano) y hacerlo de acuerdo con el marco normativo que regula a la entidad</t>
  </si>
  <si>
    <t>0.6</t>
  </si>
  <si>
    <t>Se actualizaron los procedimientos del proceso de Organización</t>
  </si>
  <si>
    <t>Establecer controles adecuados y aplicarlos permanentemente</t>
  </si>
  <si>
    <t>Adoptar manuales de procesos y procedimientos</t>
  </si>
  <si>
    <t>0.5</t>
  </si>
  <si>
    <t xml:space="preserve">1,Medición de cargas laborales,2, Reuniones con los grupos internos de trabajo de toda la entidad, (en las cuales fueron revisadas la totalidad de las funciones y se recibieron las observaciones correspondientes),3, plan de trabajo en el que se detallan las acciones ejecutadas y pendientes para el cumplimiento del objetivo. </t>
  </si>
  <si>
    <t>Establecer políticas administrativas y académicas
Revisar funciones de grupos y funcionarios 
Armonizar la gestión por procesos con la estructura</t>
  </si>
  <si>
    <t>Determinar las políticas y estrategias que aseguran que la estructura, procesos, funciones, autoridad y responsabilidad, estén claramente definidas para el logro de los objetivos de la entidad</t>
  </si>
  <si>
    <t>0.4</t>
  </si>
  <si>
    <t>Se estructuró el Plan Estratégico de Talento Humano con sus anexos el cual se encuentra pendiente de aprobación.</t>
  </si>
  <si>
    <t>Ejecutar el plan estratégico institucional y evaluar los resultados</t>
  </si>
  <si>
    <t>Liderar el Direccionamiento Estratégico de la entidad y adoptar los planes, programas y proyectos de la entidad, alineados con su propósito fundamental y los mecanismos y responsables para ejercer su seguimiento y evaluación</t>
  </si>
  <si>
    <t>0.3</t>
  </si>
  <si>
    <t xml:space="preserve">Se estructuró el Plan Estratégico de Talento Humano, con el componente de implementación del código de integridad, programando su primer actividad de estructuración de la encuesta con destino a los servidores públicos sobre percepción de integridad  </t>
  </si>
  <si>
    <t>Desarrollar estrategías para el cumplimiento del código de integridad</t>
  </si>
  <si>
    <t>Promover la integridad (valores), el cumplimiento de estándares de conducta y la práctica de los principios del servicio público, para lo cual es útil definir un código de ética, adoptar el código de integridad propuesto por Función Pública o un documento equivalente</t>
  </si>
  <si>
    <t>0.2</t>
  </si>
  <si>
    <t>Evaluar el compromiso con los valores
Autoevaluar la gestión frente a las metas y objetivos propuestos.
Establecer planes de mejoramiento a partir de las autoevaluaciones</t>
  </si>
  <si>
    <t>Diseñar, mantener y mejorar el Sistema de Control Interno SCI</t>
  </si>
  <si>
    <t>0.1</t>
  </si>
  <si>
    <t>Acciones ejecutadas</t>
  </si>
  <si>
    <r>
      <t xml:space="preserve">Responsable(s)
</t>
    </r>
    <r>
      <rPr>
        <sz val="11"/>
        <color theme="1"/>
        <rFont val="Calibri"/>
        <family val="2"/>
        <scheme val="minor"/>
      </rPr>
      <t>Representante Legal y su equipo directivo</t>
    </r>
  </si>
  <si>
    <t>Accciones esperadas</t>
  </si>
  <si>
    <t>Responsabilidad</t>
  </si>
  <si>
    <t>#</t>
  </si>
  <si>
    <t>Definición</t>
  </si>
  <si>
    <t>Componente</t>
  </si>
  <si>
    <t>Solicitud de un cargo de planta con funciones específicias para apoyar la subdirección académica y definir las funciones del cargo específico</t>
  </si>
  <si>
    <t>Se expidieron las resoluciones de comité académico y comité de facultad.</t>
  </si>
  <si>
    <t>Se solicitó un cargo de planta con funciones específicias para apoyar la suacademica</t>
  </si>
  <si>
    <t>Se desarrollo esstudio de levantamiento de carga para el cargo de planta auxiliar de subacademica</t>
  </si>
  <si>
    <t>Se desarrolló proceso matrículas en línea</t>
  </si>
  <si>
    <t>Se implementó el proceso de matrículas en línea y la información es mas clara para los estudiantes  de la Facultad Seminario Andrés Bello y se ha extendido para educación continua</t>
  </si>
  <si>
    <t>Se identificó la necesidad de publicar la relación de información reservada y la política de tratamiento de base de datos.</t>
  </si>
  <si>
    <t>Se identifica que el único canal para comunicación de peticiones es contáctenos</t>
  </si>
  <si>
    <t>Se desarrollo la evaluación del desempeño de Biblioteca y Editorial con corte a enero 2019</t>
  </si>
  <si>
    <t>Los procesos líderes de  política del modelo integrado de planeación y gestión propusieron Plan de mejoramiento para el 2019</t>
  </si>
  <si>
    <t>1.1</t>
  </si>
  <si>
    <t>Promover y cumplir, a través de su ejemplo, los estándares de conducta y la práctica de los principios del servicio público, establecidos en el código de ética, código de integridad propuesto por Función Pública o documento equivalente. Es recomendable definir sesiones o reuniones que faciliten un intercambio de información y análisis sobre posibles desviaciones que se estén presentando</t>
  </si>
  <si>
    <t>Controlar el cumplimiento de los estándares</t>
  </si>
  <si>
    <t>Líderes ejecutores de proceso</t>
  </si>
  <si>
    <t>1.2</t>
  </si>
  <si>
    <t>Cumplir los lineamientos del Direccionamiento
Estratégico y la planeación institucional, e informar al Representante Legal sobre la gestión de la entidad y avance en el logro de resultados y cumplimiento de objetivos, para tomar las decisiones a que haya lugar</t>
  </si>
  <si>
    <t>Comunicar la gestión al directivo inmediato</t>
  </si>
  <si>
    <t>1.3</t>
  </si>
  <si>
    <t>Cumplir las políticas y estrategias establecidas para el desarrollo de los servidores a su cargo, evaluar su desempeño y promover el diseño de planes de mejoramiento individual.</t>
  </si>
  <si>
    <t>Controlar el cumplimiento de los compromisos individuales</t>
  </si>
  <si>
    <t>1.4</t>
  </si>
  <si>
    <t>Facilitar la implementación y apropiación del código de ética, código de Integridad propuesto por función pública o documento equivalente, por parte de los servidores públicos</t>
  </si>
  <si>
    <t>Divulgar las buenas prácticas de integridad</t>
  </si>
  <si>
    <t>Coordinadora grupo talento humano</t>
  </si>
  <si>
    <t>1.5</t>
  </si>
  <si>
    <t>Evaluar el clima laboral y establecer las acciones para su fortalecimiento</t>
  </si>
  <si>
    <t xml:space="preserve">Elaborar planes de mejoramiento </t>
  </si>
  <si>
    <t>1.6</t>
  </si>
  <si>
    <t>Monitorear el cumplimiento e impacto de los planes de desarrollo del talento humano (PIC, Programas de Bienestar y de Calidad de vida laboral) y determinar las acciones de mejora correspondientes</t>
  </si>
  <si>
    <t>Evaluar los planes</t>
  </si>
  <si>
    <t>1.7</t>
  </si>
  <si>
    <t>Consolidar información sobre los procesos de
evaluación de desempeño de los servidores y generar reportes que faciliten a la Alta Dirección tomar decisiones en material de talento humano</t>
  </si>
  <si>
    <t>Informar a la dirección sobre el desempeño</t>
  </si>
  <si>
    <t>1.8</t>
  </si>
  <si>
    <t>Las áreas de control disciplinario y los grupos de apoyo que reciban y tramiten temas de convivencia brindan el apoyo necesario a la entidad, de acuerdo con las funciones normativas que les corresponde</t>
  </si>
  <si>
    <t>Asesorar acciones para la convivencia</t>
  </si>
  <si>
    <t>1. Subdirección administrativa y financiera
2. Coordinadora grupo talento humano</t>
  </si>
  <si>
    <t>1.9</t>
  </si>
  <si>
    <t>Identificar y valorar los riesgos que pueden afectar el logro de los objetivos institucionales</t>
  </si>
  <si>
    <t>Actualizar la identificación de riesgos</t>
  </si>
  <si>
    <t>1.10</t>
  </si>
  <si>
    <t>Definir y diseñar los controles a los riesgos</t>
  </si>
  <si>
    <t>Actualizar los controles a los riesgos</t>
  </si>
  <si>
    <t>1.11</t>
  </si>
  <si>
    <t>Gestionar los riesgos con base en la política de administración del riesgo</t>
  </si>
  <si>
    <t>Brindar capacitación al grupo o equipo</t>
  </si>
  <si>
    <t>1.12</t>
  </si>
  <si>
    <t>Identificar y controlar los riesgos relacionados con posibles actos de corrupción en el ejercicio de sus funciones y el cumplimiento de sus objetivos, así como en la prestación del servicio y/o relacionados con el logro de los objetivos</t>
  </si>
  <si>
    <t>Priorizar los riesgos</t>
  </si>
  <si>
    <t>1.13</t>
  </si>
  <si>
    <t>Elaborar los mapas de riesgo, incluidos los riesgos de corrupción</t>
  </si>
  <si>
    <t>Condolidar los mapas de riesgo</t>
  </si>
  <si>
    <t>Coordinadora grupo de planeación</t>
  </si>
  <si>
    <t>1.14</t>
  </si>
  <si>
    <t>Implementar procesos para identificar, disuadir y detectar fraudes; y revisan la exposición de la entidad al fraude con el auditor interno de la entidad (en caso de que haya)</t>
  </si>
  <si>
    <t>Análizar el riesgo de fraude</t>
  </si>
  <si>
    <t>Coordinadora grupo gestión financiera</t>
  </si>
  <si>
    <t>1.15</t>
  </si>
  <si>
    <t>Contar con responsables de riesgo en todos los procesos y/o áreas funcionales</t>
  </si>
  <si>
    <t>Designar responsables de gestionar los riesgos en cada grupo</t>
  </si>
  <si>
    <t>1.16</t>
  </si>
  <si>
    <t>Establecer actividades de control que contribuyan a garantizar que las respuestas dadas para abordar y mitigar riesgos del proceso, se llevan a cabo de manera efectiva, para el cumplimiento de los objetivos</t>
  </si>
  <si>
    <t>Monitorear los controles a los riesgos</t>
  </si>
  <si>
    <t>1.17</t>
  </si>
  <si>
    <t>Mantener controles internos efectivos para ejecutar la gestión del riesgo y el control en el día a día</t>
  </si>
  <si>
    <t>Monitorear los controles del proceso</t>
  </si>
  <si>
    <t>1.18</t>
  </si>
  <si>
    <t>Diseñar e implementar procedimientos detallados que sirvan como controles y supervisar la ejecución de esos procedimientos por parte de los servidores públicos a su cargo</t>
  </si>
  <si>
    <t>Monitorear los controles de los procedimientos aplicados</t>
  </si>
  <si>
    <t>1.19</t>
  </si>
  <si>
    <t>Establecer responsabilidades para el desarrollo de las actividades de control y asegurar que personas competentes y con autoridad suficiente, efectúen dichas actividades con diligencia y oportunidad</t>
  </si>
  <si>
    <t>Establecer la autoridad en la ejecución del control</t>
  </si>
  <si>
    <t>1.20</t>
  </si>
  <si>
    <t>Diseñar e implementar las respectivas actividades de control. Esto incluye reajustar y comunicar políticas y procedimientos y asegurar que los controles son adecuados para apoyar el logro de los objetivos</t>
  </si>
  <si>
    <t>Diseñar o rediseñar controles (riesgos, proceso o procedimientos)</t>
  </si>
  <si>
    <t>1.21</t>
  </si>
  <si>
    <t>Aplicar las políticas y lineamientos para generar y comunicar la información relevante, de manera oportuna, confiable, íntegra y segura, que dé cuenta de la gestión de la entidad y facilite las acciones de control</t>
  </si>
  <si>
    <t>Aplicar lineamientos para la comunicación y manejo de la información</t>
  </si>
  <si>
    <t>1.22</t>
  </si>
  <si>
    <t>Capturar, procesar y analizar la información interna y externa bajo criterios de disponibilidad, confiabilidad, integridad y seguridad que atiendan las necesidades de información de la entidad y apoyen el sistema de control interno.</t>
  </si>
  <si>
    <t>Establecer necesidades de información del proceso</t>
  </si>
  <si>
    <t>1.23</t>
  </si>
  <si>
    <t>Desarrollar e implementar actividades de control que aseguren la disponibilidad, confiabilidad, integridad, conservación y seguridad de la información generada en los diferentes procesos.</t>
  </si>
  <si>
    <t xml:space="preserve">Salvaguardar la información </t>
  </si>
  <si>
    <t>1.24</t>
  </si>
  <si>
    <t>Implementar y mantener procesos de comunicación efectiva, facilitando que todos los servidores entiendan y lleven a cabo sus responsabilidades de control interno</t>
  </si>
  <si>
    <t>Establecer la responsabilidad en la ejecución del control</t>
  </si>
  <si>
    <t>1.25</t>
  </si>
  <si>
    <t>Utilizar los canales de comunicación definidos por la entidad, incluidas las líneas de denuncia, que permiten la comunicación anónima o confidencial</t>
  </si>
  <si>
    <t>Establecer el esquema para las denuncias o comunicaciones con reserva de identidad reservada</t>
  </si>
  <si>
    <t>1. Coordinadora grupo de planeación
2. Coordinador grupo de gestión documental</t>
  </si>
  <si>
    <t>1.26</t>
  </si>
  <si>
    <t>Asegurar que entre los procesos fluya información relevante y oportuna, así como hacia los grupos de valor, ciudadanos y organismos gubernamentales o de control</t>
  </si>
  <si>
    <t>Establecer la relevancia de la información</t>
  </si>
  <si>
    <t>1.27</t>
  </si>
  <si>
    <t>Efectuar seguimiento a los riesgos y la efectividad de
los controles de los procesos, determinar y proponer
posibles mejoras en los mismos.</t>
  </si>
  <si>
    <t>Proponer mejoras para administrar los riesgos</t>
  </si>
  <si>
    <t>1.28</t>
  </si>
  <si>
    <t>Realizar evaluaciones continuas para determinar los avances en la gestión, logro de resultados y cumplimiento de objetivos y, en caso de detectarse deficiencias, tomar los correctivos del caso</t>
  </si>
  <si>
    <t>Evaluar la gestión</t>
  </si>
  <si>
    <t>1.29</t>
  </si>
  <si>
    <t>Comunicar deficiencias a la alta dirección o a las partes responsables para tomar las medidas correctivas, según corresponda</t>
  </si>
  <si>
    <t>Aplicar medidas correctivas</t>
  </si>
  <si>
    <t>1.30</t>
  </si>
  <si>
    <t>Tomar las acciones de mejora ante posibles desviaciones, como resultado del monitoreo y la medición de los indicadores diseñados en el proceso de planeación</t>
  </si>
  <si>
    <t>Elaborar planes de mejoramiento</t>
  </si>
  <si>
    <t>Proceso Alianzas</t>
  </si>
  <si>
    <t>Se diligenció y envío del formato de depuración de riesgos con los ajustes impartidos por parte de planeación.</t>
  </si>
  <si>
    <t>Se actualizó la matriz de riesgos para la vigencia 2019.</t>
  </si>
  <si>
    <t>Se estableció dentro del área bases de datos para el procesamiento de informacion de convenios y movilidad de estudiantes, docentes y funcionarios.</t>
  </si>
  <si>
    <t>1. Se estableció dentro del área bases de datos para el procesamiento de informacion de convenios y movilidad de estudiantes, docentes y funcionarios.
2. Se estableció el archivo de Convenios Nacionales e internacionales.</t>
  </si>
  <si>
    <t>1. Se divulgó en la nube del formato plantilla formulación de proyectos interinstitucionales.
2. Se divulgó en la nube del Modelo Convenio Marco Universidades Interinstitucionales.
3.Se produjó y divulgó contenidos quincenales de interés para toda la comunidad interna del ICC en los siguientes canales: intranet,</t>
  </si>
  <si>
    <t>1. Se diligenció y envió del formato depuración de riesgos con los ajustes impartidos por parte del grupo de planeación.</t>
  </si>
  <si>
    <t xml:space="preserve">1. Elaboración del plan estrategico de talento humano con el componente de integridad tomando en cuenta el autodiagnóstico
2. Ajuste al instrumento de evaluación elaborado por el DAFP en materia de integridad teniendo en cuenta la solicitud efectuada por la Subdirección administrativa y financiera y el profesional a cargo de control de interno. </t>
  </si>
  <si>
    <t xml:space="preserve">Se presento informe de pendientes de gestión indicando personal responsable </t>
  </si>
  <si>
    <t xml:space="preserve">Estructuración del sistema de  gestión de desempeño </t>
  </si>
  <si>
    <t xml:space="preserve">1. Elaboración del plan estrategico de talento humano con el componente de integridad tomando en cuenta el autodiagnóstico. 
2. Encuesta de percepción de integridad </t>
  </si>
  <si>
    <t xml:space="preserve">De conformidad con el informe de evaluación de clima efectuado en 2017, para la vigencia 2019 se estructuró el sistema de estímulos-bienestar en el cual se encuentran contenidas actividades que propenden por el mejoramiento del clima así mismo, se estructuró el plan del SG-SST el cual, efectuó actividades como: Manejo de estrés, control del impulsos y trabajo en equipo. </t>
  </si>
  <si>
    <t xml:space="preserve">Cada uno de los planes cuenta con el informe de cumplimiento de indicadores. </t>
  </si>
  <si>
    <t xml:space="preserve">Se efectuó el cierre de acuerdos de gestión de gerentes públicos, acuerdos de gestión de funcionarios en provisionalidad y evaluación de desempeño de funcionarios en carrera administrativa y libre nombramiento y remoción que no son gerentes públicos </t>
  </si>
  <si>
    <t>Se actualizó la matriz de riesgos del grupo de talento</t>
  </si>
  <si>
    <t xml:space="preserve">Se incluyó en la matriz de riesgos, los controles para mitigar y evitar la materialización del riesgo frente a nómina y en la vinculación del personal </t>
  </si>
  <si>
    <t xml:space="preserve">Se actualizó la matriz de riesgos del grupo de talento humano, estableciendo las actividades encaminadas a la mitigación del riesgo </t>
  </si>
  <si>
    <t xml:space="preserve">Se diligencia los formatos establecidos por cada uno de los procedimientos asociados a los riesgos y se realiza el comité primario de seguimiento de las actividades realizadas en la gestión </t>
  </si>
  <si>
    <t xml:space="preserve">Se cuenta con los procedimientos asociados a los riesgos de acuerdo a los controles </t>
  </si>
  <si>
    <t xml:space="preserve">Se cuenta con los procedimientos asociados a los riesgos de acuerdo a los controles toda vez que los responsables se encuentran determinados en los procedimientos </t>
  </si>
  <si>
    <t xml:space="preserve">Se realizaron ajustes de matriz de riesgo y de procedimiento de SELECCIÓN VINCULACIÓN DE PERSONAL </t>
  </si>
  <si>
    <t xml:space="preserve">En la actualidad la dependencia ha efectuado el proceso de inducción y reinducción con apoyo del grupo TIC, se encuentra en etapa de ajustes el módulo de inducción virtual y los contenidos con información relevante fueron estructurado por los lideres de procesos </t>
  </si>
  <si>
    <t xml:space="preserve">En los procesos alineados a las tres etapas de desarrollo de talento humano se realiza: Selección - Procedimiento y planes asociados
Permanencia - Se efectua caracterización del personal
Planes y programas a la cualificación del recurso humano
Retiro - Programa de desvinculación asistida y prepensionados 
</t>
  </si>
  <si>
    <t xml:space="preserve">En conjunto con el grupo de gestión documental se esta modificando la TRD y existe un cronograma de revisión puntual expediente-expediente que se realizará para verificar la transferencia documental sobre la serie Historias Laborales de los expedientes de funcionarios retirados </t>
  </si>
  <si>
    <t xml:space="preserve">Se realizaron reuniones de comité primario de actividades pendientes y a realizar </t>
  </si>
  <si>
    <t>Se elaboraron los planes, programas, sistemas de la dependencia los cuales para su publicación se encuentran supeditados a aprobación de la subdirección administrativa y financiera y posteriormente por el cómite institucional de gestión y desempeño</t>
  </si>
  <si>
    <t xml:space="preserve">1. Se realiza comité primario y las deficiencias detectadas se evaluan si deben ser escaladas 
2. Participar en comité de subdirección </t>
  </si>
  <si>
    <t>1. Se realiza seguimiento a los compromisos adquiridos en acta de comité primario y sus responsables o acciones de mejora para el cumplimiento de los mismos</t>
  </si>
  <si>
    <r>
      <t xml:space="preserve">Responsable(s)
</t>
    </r>
    <r>
      <rPr>
        <sz val="12"/>
        <color theme="1"/>
        <rFont val="Arial Narrow"/>
        <family val="2"/>
      </rPr>
      <t>Gerentes públicos y líderes de proceso</t>
    </r>
  </si>
  <si>
    <t xml:space="preserve">Actualización matriz de riesgos </t>
  </si>
  <si>
    <t>Proceso Talento humano</t>
  </si>
  <si>
    <t>Proceso Planeación</t>
  </si>
  <si>
    <t>COMITÉ INSTITUCIONAL DE GESTIÓN Y DESEMPEÑO No. 6 (martes 06/11/2018)
Actualización: CRONOGRAMA DE ACTIVIDADES GESTIÓN DE RIESGOS 2018 - 2019 - de acuerdo al CCCI 07-11-2018
COMITÉ INSTITUCIONAL DE GESTIÓN Y DESEMPEÑO No. 1 (Jueves 31/01/2019)</t>
  </si>
  <si>
    <t>Reunión revisión riesgos / controles - Proceso: Disciplinario (Jueves 24/01/2019)
Reunión revisión riesgos / controles - Proceso: Gestión de Biblioteca (Jueves 24/01/2019)
Reunión revisión riesgos / controles - Proceso: Tecnologías de la información (Miércoles 30/01/2019)
Reunión revisión riesgos / controles - Proceso: Adquisiciones (Lunes 04/02/2019)
Reunión revisión riesgos / controles - Procesos: Divulgación y Comunicaciones (Martes 05/02/2019)
Reunión revisión riesgos / controles - Proceso: Editorial (Miércoles 06/02/2019)
Reunión revisión riesgos / controles - Proceso: Financiero (Jueves 07/02/2019)
Reunión revisión riesgos / controles - Proceso: Infraestructura (Lunes 11/02/2019)
Reunión revisión riesgos / controles - Proceso: Investigación (Martes 12/02/2019)
Reunión revisión riesgos / controles - Proceso: Talento Humano (Miércoles 13/02/2019)
Reunión revisión riesgos / controles - Proceso: Gestión documental (Jueves 14/02/2019)
Reunión revisión riesgos / controles - Procesos: Gestión de museos y Alianzas (Viernes 15/02/2019)
Reunión revisión depuración final riesgos / controles - Proceso: Financiero (Martes 26/02/2019)
Reunión revisión depuración final riesgos / controles - Proceso: Disciplinario (Martes 26/02/2019)
Reunión revisión depuración final riesgos / controles - Proceso: Tecnologías de la información (Martes 26/02/2019)
Reunión revisión depuración final riesgos / controles - Proceso: Gestión documental (Martes 26/02/2019)
Reunión revisión depuración final riesgos / controles - Proceso: Planeación (Martes 26/02/2019)
Reunión revisión depuración final riesgos / controles - Proceso: Formación (Martes 26/02/2019)
Reunión revisión depuración final riesgos / controles - Procesos: Alianzas (Miércoles 27/02/2019)</t>
  </si>
  <si>
    <t>Reunión revisión depuración final riesgos / controles - Proceso: Planeación (Martes 26/02/2019)</t>
  </si>
  <si>
    <t>Consolidación matriz de riesgos versión 4 (sin aprobar)</t>
  </si>
  <si>
    <t>Revisión, análisis y observaciones a las solicitudes de depuración presentadas por los procesos</t>
  </si>
  <si>
    <t>Las necesidades de información se establecen al inicio de cada vigencia y se remitió memorando para recolectar información necesaria para el proceso:
Memorando 5 de 2019, 20 de febrero de 2019</t>
  </si>
  <si>
    <t>Todas las comunicaciones emitidas desde el grupo de Planeación se centralizan en la coordinación, los correos electrónicos remitidos se revisan por parte de la coordinación antes del envío de algín miembro del equipo y con copia a la coordinadora.</t>
  </si>
  <si>
    <t>Definición de la Estrategia de Rendición de Cuentas 2018-2019</t>
  </si>
  <si>
    <t>Socialización de nuevo formato de plan de acción para incluir nueva forma de seguimiento y reporte.</t>
  </si>
  <si>
    <r>
      <t xml:space="preserve">Solicitud de publicación en web institucional el Plan anticorrupción y atención al ciudadano - 2018 - V3
</t>
    </r>
    <r>
      <rPr>
        <sz val="12"/>
        <rFont val="Arial Narrow"/>
        <family val="2"/>
      </rPr>
      <t xml:space="preserve">En el mes de diciembre se programaron cápsulas informativas sobre lenguaje Claro, hasta el momento se ha realizado dos sensibilizaciones de cómo escribir en lenguaje Claro y facilitar la comunicación. Igualmente se hace la invitación a realizar el curso virtual de Lenguaje Claro que ofrece la Función Pública. </t>
    </r>
  </si>
  <si>
    <t>Estrucuturación de guardado de información en nube como la TRD, y archivo de gestión organizado según la TRD vigente.</t>
  </si>
  <si>
    <t>Todas las comunicaciones emitidas desde el grupo de Planeación se centralizan en la coordinación, los correos electrónicos remitidos se revisan por parte de la coordinación antes del envío de algún miembro del equipo y con copia a la coordinadora.</t>
  </si>
  <si>
    <t>Informe de Seguimiento a Plan de Acción e Indicadores de Gestión Cuarto trimestre 2018
Informe de gestión 2018
Diligenciamiento de la parte correspondiente a Planeación al FURAG vigencia 2018</t>
  </si>
  <si>
    <t>Seguimiento a la Evaluación del Desempeño de los funcionarios de Planeación</t>
  </si>
  <si>
    <t>Se realizó la depuración de los controles de los riesgos a cargo</t>
  </si>
  <si>
    <t>Se realizó la depuración de los controles de los riesgos a cargo.</t>
  </si>
  <si>
    <t>Se monitorearon los controles de formulación de plan de acción, plan de adquisiciones y ajustes de los dos planes, según lo establecidos en los procedimiento pertinentes.
Se realiza el control de la gestión de documentos a través de solicitud de creación o modificación de documentos.
Se realiza el control preventivo de vencimiento de fechas para establecer compromisos en el plan de adquisiciones (enero-febrero 2019)</t>
  </si>
  <si>
    <t>Se monitorearon los controles de formulación de plan de acción, plan de adquisiciones y ajustes de los dos planes, según lo establecidos en los procedimiento pertinentes.
Se realiza el control preventivo de vencimiento de fechas para establecer compromisos en el plan de adquisiciones (enero-febrero 2019)</t>
  </si>
  <si>
    <t>Eje administrativo
Proceso Organización</t>
  </si>
  <si>
    <t>Eje académico
Proceso Organización</t>
  </si>
  <si>
    <t xml:space="preserve">COMITÉ INSTITUCIONAL DE GESTIÓN Y DESEMPEÑO No. 6 (martes 06/11/2019)
Informe de gestión 2018
</t>
  </si>
  <si>
    <t>Informe de gestión 2018</t>
  </si>
  <si>
    <t>Lineamiento para la formulación del Plan de Acción 2019   priorizando metas y actividades producto de los Planes de Mejoramiento de los diferentes procesos</t>
  </si>
  <si>
    <t>Actualización de controles de matriz de riesgos</t>
  </si>
  <si>
    <t>Proceso adquisiciones</t>
  </si>
  <si>
    <t xml:space="preserve">Se realizó la actualización y reporte de actividades para los riesgos de corrupción del área. </t>
  </si>
  <si>
    <t>Mensajes informativos a los supervisores</t>
  </si>
  <si>
    <t>Seguimiento y control de las comunicaciones oficiales recibidas y enviadas, desde la producción y/o recepción hasta su disposicion final, con base en el concepto archivo total.</t>
  </si>
  <si>
    <t>Proceso de gestión documental</t>
  </si>
  <si>
    <t>Proceso Tecnologías de la información</t>
  </si>
  <si>
    <t>Proceso Comunicaciones</t>
  </si>
  <si>
    <t xml:space="preserve">El equipo de comunicaciones  se reune una vez a la semana  y  se plantean propuestas para promover valores y acciones relacionadas con el código de etica y código de integridad. </t>
  </si>
  <si>
    <t xml:space="preserve">Apoyo en comunicación y divulgación en el proceso de rendición de cuentas de la entidad y diligenciamiento y envío de los siguientes reportes de planeación institucional; indicadores de gestión-plan de acción, políticas de desarrollo administrativo,  Informe pormenorizado de control interno, plan anticorrupción y de atención al ciudadano,  reporte de usuarios atendidos,  plan de adquisiciones. </t>
  </si>
  <si>
    <t xml:space="preserve">Diligenciamiento y envío del formato de evaluación de desempeño  al grupo de Talento Humano, en febrero se realizó la primera evaluación del grupo de trabajo. Adicional a este reporte,  los contratistas entregan un informe pormenorizado mensual de sus actividades. </t>
  </si>
  <si>
    <t>Se realizó  una actualización a la Matriz de riesgos  2019 y posteriormente se diligenció y envío el formato de depuración de riesgos con los ajustes observados por parte del grupo de control interno y planeación</t>
  </si>
  <si>
    <t xml:space="preserve">Se actualizaron los controles asociados a la Matriz de riesgos  2019 para los procesos de comunicación y divulgación. </t>
  </si>
  <si>
    <t xml:space="preserve">Diligenciamiento y envío del plan anticorrupción y de atención al ciudadano </t>
  </si>
  <si>
    <t>Se realizan revisiones  sobre los temas que rodean la misión institucional y sobre los eventos coyunturales que se proyectan en el mes y en el año. Con estos datos se hacen seguimientos  y se da respuesta oportuna de divulgación  y comunicación institucional.</t>
  </si>
  <si>
    <t xml:space="preserve">Se mantienen controles internos efectivos de  gestión mediante un flujo de aprobación de la información institucional publicada. </t>
  </si>
  <si>
    <t>Se ejecutan los procedimientos asociados a los riesgos de acuerdo a los controles definidos.</t>
  </si>
  <si>
    <t xml:space="preserve">Se cuenta con los procedimientos asociados a los riesgos y en estos documentos  están establecidos los responsables  para el desarrollo de los procesos de divulgación y comunicación institucional. </t>
  </si>
  <si>
    <t xml:space="preserve">Se actualizó  la matriz de riesgos y  los controles para mitigar y evitar la materialización de los mismos frente al proceso de comunicación y divulgación.   </t>
  </si>
  <si>
    <t>En reuniones con todas las áreas del instituto  se realizarón  inducciones y se han explicado los diferentes lineamientos de comunicación consignados en los procedimientos de comunicación y divulgación publicados en la página web del ICC. Se enviaron boletines internos de comunicaciones explicando la gestión institucional y las acciones de control de las diferentes áreas.</t>
  </si>
  <si>
    <t xml:space="preserve">Se trabajó con las diferentes áreas la implementación del espacio de acceso a la información y transparencia al ciudadano.
También se encontraron   hallazgos institucionales e investigaciones para construir una política de comunicaciones, en la cual están establecidas las necesidades y parámetros para el manejo de la  información institucional. El documento está en  proceso de aprobación. </t>
  </si>
  <si>
    <t xml:space="preserve"> Mediante diferentes actividades y canales se mantiene informada a toda la comunidad del ICC  sobre los principales eventos y procesos. Se divulgó y se ha hecho uso del manual de imagen intitucional del ICC dando ejemplos prácticos de su uso y promoviendoló con las diferentes áreas. Se mantienen un backup mensual de los contenidos finales  producidos en la oficina de comunicaciones </t>
  </si>
  <si>
    <t xml:space="preserve"> Revisión semanal   sobre la implementación de los procesos de comunicación en:  redes sociales, página Web, Intranet, canales de comunicación interna y externa. Se  deja acta de reunión.
 Se desarrollaron campañas internas  con mensajes instructivos, que dotaron de herramientas a las personas en el uso de los canales de control interno. Esta información se  envió  en un formato de  comunicación interna  bajo la  sección denominada – Entérese.</t>
  </si>
  <si>
    <t xml:space="preserve">Se producen y divulgan contenidos diarios de interés para toda la comunidad interna y externa del ICC en los siguientes canales: intranet, web,  cuentas de redes sociales,   correos, carteleras, pantallas digitales.
Se desarrollan estrategias de comunicación y se atienden las solicitudes para        asegurar -que entre los procesos- fluya información relevante y oportuna. </t>
  </si>
  <si>
    <t xml:space="preserve">1. Se realiza un encuentro semanal  primario y se realizan acciones frente a las deficiencias detectadas en la gestión. También se hace seguimiento a los riesgos y controles en las acciones de comunicación y divulgación. </t>
  </si>
  <si>
    <t xml:space="preserve"> Se realiza un encuentro semanal  y se realizan evaluaciones para determinar los avances en la gestión y el cumplimiento de los objetivos. Cuando se detecta un error en la gestión de comunicación o divulgación se realizan los correctivos en menos de veinticuatro horas.  </t>
  </si>
  <si>
    <t xml:space="preserve">Diligenciamiento y envío del diagnóstico de transparencia y acceso a la información pública. Proceso de construcción del esquema de publicaciones de la entidad.  Ajuste y  actualización con control interno acerca de la estructura del esquema y sus parámetros. </t>
  </si>
  <si>
    <t xml:space="preserve">1. Se realiza un encuentro semanal  y se realizan evaluaciones para determinar los avances en la gestión y el cumplimiento de los objetivos. Cuando se detecta un error en la gestión de comunicación o divulgación se realizan los correctivos en menos de veinticuatro horas.  </t>
  </si>
  <si>
    <t>Proceso Financiero</t>
  </si>
  <si>
    <t>Proceso Infraestructura</t>
  </si>
  <si>
    <t xml:space="preserve">Se ha promulgado las buenas prácticas, para velar por los bienes institucionales, como es la responsabilidad del manejo del inventario individual 
</t>
  </si>
  <si>
    <t xml:space="preserve">En aras de la consecución del logro de resultados y cumplimiento de objetivos se adelanto desde el proceso de infraestructura los siguientes contratos
1. Mantenimientos extintores contrato No. ICC-PS-192-2018
2. Vigencias futuras vigilancia con el Otrosí No. 3 de adición y prórroga.pdf AL CONTRATO No. ICC –LP- 132-2018
3. Transporte otrosí No. 2 y No. 3 del Cto No. ICC-PS-129-SAMC-12-2018 EXPRESOS Y SERVICIOS SOCIEDAD POR ACCIONES SIMPLIFICADAS- EXPRESAR SAS
4. Diseño de redes contra incendio con el contrato No. ICC-CO-179-SMC-189-2018 UNIVERSAL DE PRODUCTOS Y SERVICIOS LTDA - UNIPRODUCTOS
5. Gasolina contrato No. ICC-PS-184-2018
6. Seguros contrato No. ICC-PS-196-2018
7. Talleres otrosí No. 1 contrato ICC-PS-131-2018 Mantenimiento de vehículos
8. Tractores ICC-PS-197-2018
9. ICC-OB-193-2018 Mantenimiento y reparaciones locativas
10. ICC-CO-190-218 Realizar el diagnostico prospectivo de instalaciones eléctricas de iluminación
11. ICC-PS-145-2018 Fumigación
12. ICC-PS-200-2018 Limpieza de esculturas y bustos
13. ICC-CV-177-2018 Instalación de ventanas acústica en la casa Rivas
14. ICC-OB-176-2018 Mantenimiento y reparaciones locativas del auditorio Ignacio chaves
15. ICC-OB-193-2018 Mantenimiento y reparaciones locativas de baños Rivas Sacconi
</t>
  </si>
  <si>
    <t>Se concertó con el grupo de trabajo del proceso de infraestructura las tareas a ejecutar y evaluar en semestre del 10 agosto de 2018 al 31 de enero de 2019</t>
  </si>
  <si>
    <t xml:space="preserve">
Desde el proceso de infraestructura se elaboro la matriz de riesgos y se subió a la nube institucional, el 14-02-19, espacio creado por planeación, a la fecha de hoy esa carpeta ya fue deshabilitada
Por ello se describe el nombre de la misma y como se guardo en el PC de María del Rosario barros Pimienta así: 11. Ejecución plan de mitigación de riesgos (matriz de riesgos vigente) Depuración de controles y solicitudes de cambio 14-02-19 
</t>
  </si>
  <si>
    <t>Desde de la MATRIZ DE RIESGOS, en las columnas C, D y E se Identificaron y analizaron los riesgos inherentes al proceso de infraestructura</t>
  </si>
  <si>
    <t>Desde de la MATRIZ DE RIESGOS, en las columnas W, X, Y y Z se Evaluaron los riesgo residuales al proceso de infraestructura</t>
  </si>
  <si>
    <t xml:space="preserve">Como acciones ejecutadas se realizaron actividades de control que contribuyeron a mitigar los riesgos del proceso, como es fue
Control de salida en  la portería de la sede Yerbabuena, con el fin de verificar las publicaciones hayan ingresado al almacén y aplicativo websafi, como evidencia esta la Minuta de vigilancia de la sede Yerbabuena
Asignación de recurso humano y financiero requerido para la ejecución del plan de emergencia
Como evidencia están los contratos ejecutados para estas actividades a saber:
1. Diseño de redes contra incendio con el contrato No. ICC-CO-179-SMC-189-2018 UNIVERSAL DE PRODUCTOS Y SERVICIOS LTDA - UNIPRODUCTOS
2. ICC-CO-190-218 Realizar el diagnostico prospectivo de instalaciones eléctricas de iluminación
3. ICC-OB-193-2018 Mantenimiento y reparaciones locativas
4. ICC-OB-176-2018 Mantenimiento y reparaciones locativas del auditorio Ignacio chaves
5. ICC-OB-193-2018 Mantenimiento y reparaciones locativas de baños Rivas Sacconi
6. Mantenimientos extintores contrato No. ICC-PS-192-2018
7. ICC-CV-177-2018 Instalación de ventanas acústica en la casa Rivas
8. ICC-PS-145-2018 Fumigación
9. Seguros contrato No. ICC-PS-196-2018 
Crear una planilla de control de envío y de recibido donde firmen las partes. 
Cuya evidencia es el formato de carga de camión y vehículos del ICC y terceros, cuando se envían de una sede a otra que reposa en la carpeta que reposa en portería de vigilancia y seguridad de la sede Yerbabuena
</t>
  </si>
  <si>
    <t xml:space="preserve">Como Monitoreo y Revisión, se SOLICITUD CAMBIO a los riesgos, identificados con los códigos 
INF-RI-01, INF-RI-02, INF-RI-03, INF-RI-04, INF-RI-05, INF-RI-06 y INF-RI-07, lo anterior se puede evidenciar en la columna AG, de la matriz de riesgos </t>
  </si>
  <si>
    <t>Se realizó campaña masiva por la intranet, desde la gestión del PIGA, y con la asesoría de la ingeniera contratista Andrea Cardoso, sobre el buen huso de los recursos</t>
  </si>
  <si>
    <t xml:space="preserve">El contador contratista Omar Molina
Analizó, procesó y reportó los informes de todos los movimientos de:
Traslados, ingresos y salida de materias primas; 
Publicaciones 
Elementos devolutivos; 
Depreciaciones de elementos devolutivos 
Notas a los estados financieros sobre propiedad planta y equipo 
</t>
  </si>
  <si>
    <t>Se organizó el archivo documental conforme a la TRD</t>
  </si>
  <si>
    <t>Se reportó la matriz SIRECI de contratos</t>
  </si>
  <si>
    <t xml:space="preserve">Se actualizaron los controles asociados a la Matriz de riesgos  2019 para el  proceso de divulgación. </t>
  </si>
  <si>
    <t>Se realizan revisiones  sobre los temas que rodean la misión institucional y sobre los eventos coyunturales que se proyectan en el mes y en el año. Con estos datos se hacen seguimientos  y se da respuesta oportuna de divulgación   institucional.</t>
  </si>
  <si>
    <t xml:space="preserve">Se mantienen controles internos efectivos de  gestión mediante un flujo de aprobación de la información institucional divulgada. </t>
  </si>
  <si>
    <t xml:space="preserve"> Revisión semanal   sobre la implementación de los procesos de divulgación en:  redes sociales, página Web, Intranet, canales de comunicación interna y externa. Se  deja acta de reunión.
 Se desarrollaron campañas internas  con mensajes instructivos, que dotaron de herramientas a las personas en el uso de los canales de control interno. Esta información se  envió  en un formato de  comunicación interna  bajo la  sección denominada – Entérese.</t>
  </si>
  <si>
    <t>Asegurar que entre los procesos fluya información relevante y oportuna, así como los grupos de valor, ciudadanos y organismos gubernamentales o de control</t>
  </si>
  <si>
    <t xml:space="preserve">1. Se realiza un encuentro semanal  primario y se realizan acciones frente a las deficiencias detectadas en la gestión. También se hace seguimiento a los riesgos y controles en las acciones de  divulgación. </t>
  </si>
  <si>
    <t xml:space="preserve">Divulgación mediante correo electronico a los responsables sobre el  proceso de construcción del esquema de publicaciones de la entidad.  Ajuste y  actualización con control interno acerca de la estructura del esquema y sus parámetros. </t>
  </si>
  <si>
    <t>Proceso Divulgación</t>
  </si>
  <si>
    <t>Proceso Servicio al ciudadano</t>
  </si>
  <si>
    <t xml:space="preserve">El equipo de comunicaciones  se reune una vez a la semana  y  se plantean en ocaciones propuestas para divulgar temas relacionados con el código de etica y código de integridad. </t>
  </si>
  <si>
    <t>Se realiza el control del diligenciamiento de la planilla de ciudadanos atendidos por parte de cada uno de los procesos.
Se realiza el control preventivo a las respuestas de las PQRSFD antes de su vencimientos (enero- febrero 2019)</t>
  </si>
  <si>
    <t>Diligenciamiento de la parte correspondiente a Planeación al FURAG vigencia 2018</t>
  </si>
  <si>
    <t>Inscripción plan de mejoramiento: A-PM1 remitido por parte del Grupo de planeación</t>
  </si>
  <si>
    <t>Investigación</t>
  </si>
  <si>
    <t xml:space="preserve">Reuniones del equipo de la Subdirección Académica </t>
  </si>
  <si>
    <t>Reporte educación continua 2018 a dirección o a las áreas que han solicitado dicha información</t>
  </si>
  <si>
    <t>Matriz actualizada de riesgos 2019</t>
  </si>
  <si>
    <t>Comunicación con las líneas seminario interno de investigación</t>
  </si>
  <si>
    <t>Se crearon las carpetas para los investigadore y línea de investigación 2019</t>
  </si>
  <si>
    <t>Verificar que suban la información a la nube los investigadores</t>
  </si>
  <si>
    <t xml:space="preserve">Comité de investigación 2018 </t>
  </si>
  <si>
    <t>Reuniones trimestrales de seguimiento a los proyectos de investigación 2018</t>
  </si>
  <si>
    <t>Actualización matriz de riesgos</t>
  </si>
  <si>
    <t>Formación</t>
  </si>
  <si>
    <t>Reporte educación continua 2018 a dirección</t>
  </si>
  <si>
    <t>Se sigue protocolo para guardar información según oficina de  TIC en la carpeta Mis documentos</t>
  </si>
  <si>
    <t>Borrador procedimiento educación continua 2018</t>
  </si>
  <si>
    <t xml:space="preserve">A través de correo electrónico comunicación entre Facultad Seminario Andrés Bello </t>
  </si>
  <si>
    <t>Editorial</t>
  </si>
  <si>
    <t xml:space="preserve">Control de planilla de trabajo y evaluación de provisionales y funcionarios de carrera </t>
  </si>
  <si>
    <t xml:space="preserve">Replanteamiento y modificación de la matriz de riesgos de Procesos Editoriales </t>
  </si>
  <si>
    <t>Capacitación sobre manejo de sustancias peligrosas</t>
  </si>
  <si>
    <t>Planilla diaria de trabajo, orden de trabajo y egresos de entrega de material que indican el nombre del proyecto, cantidades entregadas por actividad y firma de quien recibe materia prima; ingreso de materia prima adquirida con copia de la factura, soporte de ingreso a Web Safi</t>
  </si>
  <si>
    <t>Revisión y actualización de proceso y procedimientos y creación de formatos.</t>
  </si>
  <si>
    <t>Gestión de bibliotecas</t>
  </si>
  <si>
    <t>En este período no se han llevado a cabo reuniones sobre este tema con el equipo.</t>
  </si>
  <si>
    <t>Se realizó periodicamente la medición de los indicadores y el avance del plan de acción institucional</t>
  </si>
  <si>
    <t>Se realizó el proceso de aveluación del desempeño de los funcionarios de la Biblioteca.</t>
  </si>
  <si>
    <t>Se realizó la revisión de los riesgos de la biblioteca y se actualizó de acuerdo con la depuración de los controles enviados por la oficina de planeación.</t>
  </si>
  <si>
    <t>Se realizó la capacitación a las dos funcionarias de la sede Centro sobre el registro de los usuarios en el SIB KOHA y su incidencia en los riesgos establecidos en la Biblioteca.</t>
  </si>
  <si>
    <t>La biblioteca no tiene definidos riesgos de corrupción</t>
  </si>
  <si>
    <t>Se realizó el monitoreo y verificación de los controles de los riesgos establecidos en la Biblioteca y se remitió el documento a la oficina de planeación.</t>
  </si>
  <si>
    <t>Desde el año 2017 Se implemeto el control interno para la verificación de los usuarios que solicitan paz y salvo a fin de revisar la consistencia de la información y tener un control de los paz y salvos solicitados. A partir del mes de noviembre se emplea el aplicativo de Paz y salvo que contribuye en este control.</t>
  </si>
  <si>
    <t>Se realizó la actualizacion de los procedimientos del area, a la fecha estan em proceso de aprobación.</t>
  </si>
  <si>
    <t>Al interior de la Biblioteca hay una permanete comunicación sobre los proyectos del Instituto, así como los procesos de la Biblioteca.</t>
  </si>
  <si>
    <t>En lo relacionado con este tema se siguen las politicas establecidas por TIC.</t>
  </si>
  <si>
    <t xml:space="preserve">Periodicamente se  revisa la información publicada en la web sobre la Biblioteca, así como los enlaces a los diferentes recursos para que estos funciones correctamente. </t>
  </si>
  <si>
    <t>Revisión periodica del pan de acción y remisión de la información solicitada a la oficina de planeación.</t>
  </si>
  <si>
    <t>Gestión de museos</t>
  </si>
  <si>
    <t>Sin reporte</t>
  </si>
  <si>
    <t xml:space="preserve">Se realiza una comunicación acertiva y efectiva </t>
  </si>
  <si>
    <t>Se identifican y se desrrollan herramientas para llevar a cabo el control de riesgos dentro del proceso</t>
  </si>
  <si>
    <t>Se definen y diseñan los controles de riesgo</t>
  </si>
  <si>
    <t>Se ha cumplido con los estandares de buenas practicas y conductas establecidos</t>
  </si>
  <si>
    <r>
      <t xml:space="preserve">Responsable(s)
</t>
    </r>
    <r>
      <rPr>
        <sz val="11"/>
        <color theme="1"/>
        <rFont val="Calibri"/>
        <family val="2"/>
        <scheme val="minor"/>
      </rPr>
      <t>Gerentes públicos y líderes de proceso</t>
    </r>
  </si>
  <si>
    <t>Proceso Medición</t>
  </si>
  <si>
    <t>Proceso Disciplinario</t>
  </si>
  <si>
    <t xml:space="preserve"> Informe de Seguimiento a Plan de Acción e Indicadores de Gestión Cuarto trimestre 2018
Informe de gestión 2018
Diligenciamiento de la parte correspondiente a Planeación al FURAG vigencia 2018</t>
  </si>
  <si>
    <t>Seguimiento a Plan de Acción e Indicadores de Gestión Cuarto trimestre 2018,
Informe de gestión 2018</t>
  </si>
  <si>
    <t>Jefe de control interno</t>
  </si>
  <si>
    <t>Monitorear la elaboración y ejecución de planes de mejoramiento</t>
  </si>
  <si>
    <t>Establecer y mantener un sistema de monitoreado de hallazgos y recomendaciones</t>
  </si>
  <si>
    <t>3.24</t>
  </si>
  <si>
    <t>Verificar si los controles son adecuados</t>
  </si>
  <si>
    <t>Evaluar si los controles están presentes y funcionan adecuadamente para mitigar los riesgos</t>
  </si>
  <si>
    <t>3.23</t>
  </si>
  <si>
    <t>Revisar los informes presentados</t>
  </si>
  <si>
    <t>Generar información sobre evaluaciones llevadas a cabo por la Primera y Segunda Línea de Defensa</t>
  </si>
  <si>
    <t>3.22</t>
  </si>
  <si>
    <t>Presentar el plan de auditoría propuesto</t>
  </si>
  <si>
    <t>Establecer el plan anual de auditoría basado en riesgos, priorizando aquellos procesos de mayor exposición, así como la verificación del funcionamiento de los componentes de control interno</t>
  </si>
  <si>
    <t>3.21</t>
  </si>
  <si>
    <t xml:space="preserve">Se emiten recomendaciones frente al esquema de publicaciones en sección de transparencia  </t>
  </si>
  <si>
    <t>Efectuar recomendaciones sobre el manejo de la información y la comunicación</t>
  </si>
  <si>
    <t>Comunicar a la Primera y la Segunda Línea de defensa, aquellos aspectos que se requieren fortalecer relacionados con la información y comunicación</t>
  </si>
  <si>
    <t>3.20</t>
  </si>
  <si>
    <t>Evaluar la efectividad de los canales de denuncia</t>
  </si>
  <si>
    <t>Evaluar la efectividad de los canales de comunicación, con énfasis en las líneas de denuncia, en consonancia con las necesidades de la alta dirección y recomendar, según sea el caso, mejoras en los mismos</t>
  </si>
  <si>
    <t>3.19</t>
  </si>
  <si>
    <t>Informar los resultados de las evaluaciones</t>
  </si>
  <si>
    <t>Informar a las demás Líneas, sobre la confiabilidad y la integridad de la información y las exposiciones a riesgos asociados</t>
  </si>
  <si>
    <t>3.18</t>
  </si>
  <si>
    <t>Evaluar el sistema de seguridad de la información</t>
  </si>
  <si>
    <t>Evaluar periódicamente las actividades de control que aseguren la disponibilidad, confiabilidad, integridad, seguridad y conservación de la información de la entidad y recomendar, según sea el caso, mejoras o implementación de nuevos controles y salvaguardas. Esta evaluación incluye los servicios externalizados con proveedores</t>
  </si>
  <si>
    <t>3.17</t>
  </si>
  <si>
    <t>Evaluar la implementación de políticas de comunicación</t>
  </si>
  <si>
    <t>Evaluar la adecuada implementación de las políticas y lineamientos definidos por la entidad frente a la información y comunicación que se genera y su relevancia como apoyo al sistema de control interno</t>
  </si>
  <si>
    <t>3.16</t>
  </si>
  <si>
    <t>Evaluar eficacia y eficiencia de los controles tecnológicos</t>
  </si>
  <si>
    <t>Proporcionar información sobre la eficiencia, efectividad e integridad de los controles tecnológicos y, según sea el caso, recomendar mejoras a las actividades de control específicas</t>
  </si>
  <si>
    <t>3.15</t>
  </si>
  <si>
    <t>Inducción en diseño de controles</t>
  </si>
  <si>
    <t>Priorizar las recomendaciones</t>
  </si>
  <si>
    <t>Proporcionar seguridad razonable con respecto al diseño e implementación de políticas, procedimientos y otros controles</t>
  </si>
  <si>
    <t>3.14</t>
  </si>
  <si>
    <t>Recomendar mejoras a los  controles</t>
  </si>
  <si>
    <t>Suministrar recomendaciones para mejorar la eficiencia y eficacia de los controles</t>
  </si>
  <si>
    <t>3.13</t>
  </si>
  <si>
    <t>Evaluar el diseño e implementación de controles</t>
  </si>
  <si>
    <t>Verificar que los controles estén diseñados e implementados de manera efectiva y operen efectivamente para controlar los riesgos</t>
  </si>
  <si>
    <t>3.12</t>
  </si>
  <si>
    <t>Evaluar la eficacia del control</t>
  </si>
  <si>
    <t>Verificar y analizar que las actividades de control son una herramienta que garantiza la mitigación de riesgos, para la consecución de los objetivos estratégicos y de proceso</t>
  </si>
  <si>
    <t>3.11</t>
  </si>
  <si>
    <t>Evaluar la administración del riesgo y su planificación</t>
  </si>
  <si>
    <t>Las oficinas de control interno como control de controles debe ejercer el rol de evaluación de la gestión del riesgo y del área funcional encargada de liderarlo (oficina de planeación)</t>
  </si>
  <si>
    <t>3.10</t>
  </si>
  <si>
    <t>Informar cambios sobre el SCI</t>
  </si>
  <si>
    <t>Informar al Comité Institucional de Coordinación de Control Interno sobre los cambios que podrían tener un impacto significativo en el SCI, identificados
durante las evaluaciones periódicas de riesgos y en el curso del trabajo de auditoría interna</t>
  </si>
  <si>
    <t>3.9</t>
  </si>
  <si>
    <t>Exponer malas prácticas detectadas</t>
  </si>
  <si>
    <t>Alertar sobre la probabilidad de riesgo de fraude o corrupción en las áreas auditadas</t>
  </si>
  <si>
    <t>3.8</t>
  </si>
  <si>
    <t>Evaluar la administración del riesgo</t>
  </si>
  <si>
    <t>Revisar la efectividad y la aplicación de controles, planes de contingencia y actividades de monitoreo vinculadas a riesgos de la entidad</t>
  </si>
  <si>
    <t>3.7</t>
  </si>
  <si>
    <t>Comunicar cambios que pueden impactar los riesgos</t>
  </si>
  <si>
    <t>Comunicar al Comité de Coordinación de Control Interno posibles cambios e impactos en la evaluación del riesgo, detectados en las auditorías internas</t>
  </si>
  <si>
    <t>3.6</t>
  </si>
  <si>
    <t>Se solicitaron ajustes al a los riesgos del proceso seguimiento y evaluación</t>
  </si>
  <si>
    <t>Evaluar de cambios en riesgos</t>
  </si>
  <si>
    <t>Identificar y evaluar cambios que podrían tener un impacto significativo en el SCI, durante las evaluaciones periódicas de riesgos y en el curso del trabajo de auditoría interna</t>
  </si>
  <si>
    <t>3.5</t>
  </si>
  <si>
    <t>Evaluar planes de desarrollo del talento humano</t>
  </si>
  <si>
    <t>Hacer seguimiento o evaluación a las políticas y estrategias de gestión del talento humano implementadas en la entidad</t>
  </si>
  <si>
    <t>3.4</t>
  </si>
  <si>
    <t>Evaluar la gestión institucional</t>
  </si>
  <si>
    <t>Hacer seguimiento o evaluación a la gestión institucional en los procesos, programas o proyectos de forma periódica que facilite consolidar el Informe Anual de Evaluación por Áreas o Dependencias establecido en la Ley 909 de 2004, artículo 39</t>
  </si>
  <si>
    <t>3.3</t>
  </si>
  <si>
    <t>Evaluar la efectividad de los controles</t>
  </si>
  <si>
    <t>Hacer seguimiento para verificar la efectividad de los controles previstos por la entidad para el desarrollo de su gestión</t>
  </si>
  <si>
    <t>3.2</t>
  </si>
  <si>
    <t>Realizar seguimiento</t>
  </si>
  <si>
    <t>Hacer seguimiento a la apropiación de los valores y principios del servicio público, por parte de los servidores, con base en los resultados de las estrategias y acciones adelantadas por parte del área de talento humano o quien haga sus veces</t>
  </si>
  <si>
    <t>3.1</t>
  </si>
  <si>
    <t>Responsable</t>
  </si>
  <si>
    <t>Se realizó la evaluación por dependencias con base en los resultados del informe de gestión relizado por el Grupo de planeación</t>
  </si>
  <si>
    <t>Se reviso informes trimestrales de Atención a peticiones emitidos por el Grupo de Planeación
Se hizo seguimiento al informes del semestre anterior frente a las peticiones</t>
  </si>
  <si>
    <t>2.1</t>
  </si>
  <si>
    <t>Generar reportes a los líderes de proceso sobre el ejercicio de la gestión y del seguimiento a los riesgos, con el fin de tomar acciones preventivas frente a situaciones que afecten el cumplimiento de los objetivos y metas del Instituto Caro y Cuervo.</t>
  </si>
  <si>
    <t>Comunicar  resultados a los directivos</t>
  </si>
  <si>
    <t>2. MIPG: Xiomara Ruíz Ballén</t>
  </si>
  <si>
    <t>2.2</t>
  </si>
  <si>
    <t>Trabajar coordinadamente con los líderes de proceso y demás responsables para incorporar procesos de autoevaluación sistemáticos que permitan contar con información a tiempo y confiable sobre la gestión del Instituto Caro y Cuervo</t>
  </si>
  <si>
    <t>Autoevaluar la gestión</t>
  </si>
  <si>
    <t>2.3</t>
  </si>
  <si>
    <t>Generar las alertas a que haya lugar en relación con los incumplimientos al código de ética, código de integridad propuesto por Función Pública o documento equivalente, o sobre posibles situaciones de fraude o corrupción.</t>
  </si>
  <si>
    <t xml:space="preserve">Controlar cumplimiento </t>
  </si>
  <si>
    <t>2.4</t>
  </si>
  <si>
    <t>Generar reportes a la Alta Dirección sobre los
procesos disciplinarios que adelanta y en especial aquellos en los que la Procuraduría General de la Nación haya asumido el poder preferente para investigar</t>
  </si>
  <si>
    <t>Informar a la alta dirección los avances</t>
  </si>
  <si>
    <t>2.5</t>
  </si>
  <si>
    <t>Informar sobre la incidencia de los riesgos en el logro de objetivos y evaluar si la valoración del riesgo es la apropiada</t>
  </si>
  <si>
    <t>Evaluar la valoración del riesgo</t>
  </si>
  <si>
    <t>1. Sistema de aseguramiento de la calidad de la educación superior: Juan Espinosa Restrepo
2. MIPG: Xiomara Ruíz Ballén
3. MSPI: Carlos Rey Camacho
4. SGSST: Liliana Montoya Talero
5. Sistema de gestión documental: Andrés Coy Rodríguez
6. PIGA: Rosario Rizo Navarro
7. Sistema de control interno contable: Auris Mendoza Ureche</t>
  </si>
  <si>
    <t>2.6</t>
  </si>
  <si>
    <t>Asegurar que las evaluaciones de riesgo y control incluyen riesgos de fraude</t>
  </si>
  <si>
    <t>Incluir riesgos de fraude</t>
  </si>
  <si>
    <t>7. Sistema de control interno contable: Auris Mendoza Ureche</t>
  </si>
  <si>
    <t>2.7</t>
  </si>
  <si>
    <t>Monitorear cambios en los riesgos institucionales</t>
  </si>
  <si>
    <t>Alertar sobre cambios en los riesgos</t>
  </si>
  <si>
    <t xml:space="preserve">Se solicitó a la Oficina de Planeación modificar el cambio en algunos controles y en algunas acciones asociadas al control  </t>
  </si>
  <si>
    <t>2.8</t>
  </si>
  <si>
    <t>Consolidar los seguimientos a los mapas de riesgo</t>
  </si>
  <si>
    <t>Gestionar el apropiado reporte de datos</t>
  </si>
  <si>
    <t>2.9</t>
  </si>
  <si>
    <t>Elaborar informes consolidados para las diversas partes interesadas</t>
  </si>
  <si>
    <t>Programar la presentación de informes</t>
  </si>
  <si>
    <t xml:space="preserve">Se han elaborado informes así:
Reportes a la Contaduría General de la Nación - Informe de control interno contable
</t>
  </si>
  <si>
    <t>2.10</t>
  </si>
  <si>
    <t>Hacer seguimiento a los resultados de las acciones emprendidas para mitigar los riesgos</t>
  </si>
  <si>
    <t>Monitorear las acciones de mitigación</t>
  </si>
  <si>
    <t>2.11</t>
  </si>
  <si>
    <t>Verificar que cada proceso integra las actividades de control en la evaluación de riesgos, garantizando el adecuado cumplimiento de las funciones y objetivos</t>
  </si>
  <si>
    <t>Revisar los controles según tipologias de riesgo</t>
  </si>
  <si>
    <t xml:space="preserve">De acuerdo al procedimiento contable se han realizado las conciliaciones con tesoreria, cuerntas de bancos; con Recursos Físicos movimientos de inventarios </t>
  </si>
  <si>
    <t>2.12</t>
  </si>
  <si>
    <t>Supervisar el cumplimiento de las políticas y procedimientos específicos establecidos por la Primera Línea de Defensa</t>
  </si>
  <si>
    <t>Controlar el cumplimiento de lineamientos sobre riesgos</t>
  </si>
  <si>
    <t>Se realizan mesas de trabajo mensuales con el área de Recursos Físicos y Tesorería., para supervisar el cumplimiento de las politicas contables</t>
  </si>
  <si>
    <t>2.13</t>
  </si>
  <si>
    <t>Brindar asistencia a la Primera Línea de Defensa en el desarrollo y comunicación de políticas y procedimientos</t>
  </si>
  <si>
    <t xml:space="preserve">Comunicar y cumplir lineamientos institucionales </t>
  </si>
  <si>
    <t>Se expedió  la circular No. 006 de 2018 cierre vigencia,  y circular ICC-SAF-300.001- 2019 de presentación de alivios tributariosde contratistas y funcionarios</t>
  </si>
  <si>
    <t>2.14</t>
  </si>
  <si>
    <t>Asegurar que los riesgos son monitoreados acorde con la política de administración de riesgo establecida para la entidad</t>
  </si>
  <si>
    <t>Controlar la aplicación de la polítca y metodologías de riesgos</t>
  </si>
  <si>
    <t>2.15</t>
  </si>
  <si>
    <t>Revisar periódicamente las actividades de control para determinar su relevancia y actualizarlas de ser necesario</t>
  </si>
  <si>
    <t xml:space="preserve">Actualizar las actividades de control </t>
  </si>
  <si>
    <t>2.16</t>
  </si>
  <si>
    <t>Establecer procesos para monitorear y evaluar el desarrollo de exposiciones al riesgo relacionadas con tecnología nueva y emergente</t>
  </si>
  <si>
    <t>Evaluar el grado de vulnerabilidad</t>
  </si>
  <si>
    <t>3. MSPI: Carlos Rey Camacho</t>
  </si>
  <si>
    <t>2.17</t>
  </si>
  <si>
    <t>Grupos como los departamentos de seguridad de la información también pueden desempeñar papeles importantes en la selección, desarrollo y mantenimiento de controles sobre la tecnología, según lo designado por la administración</t>
  </si>
  <si>
    <t>Evaluación de controles de seguridad de la información</t>
  </si>
  <si>
    <t>3. MSPI: Xiomara Ruíz Ballen</t>
  </si>
  <si>
    <t>2.18</t>
  </si>
  <si>
    <t>Recopilar información y comunicarla adecuadamente a la Primera y Tercera Línea de Defensa con respecto a controles específicos</t>
  </si>
  <si>
    <t>Reportes sobre controles</t>
  </si>
  <si>
    <t>2.19</t>
  </si>
  <si>
    <t>Considerar costos y beneficios, asegurando que la naturaleza, cantidad, integridad, disponibilidad, confiabilidad y seguridad de la información comunicada sean proporcionales y apoyen el sistema de control interno y el logro de los objetivos de la entidad</t>
  </si>
  <si>
    <t>Informe sobre seguridad de la información</t>
  </si>
  <si>
    <t>3. MSPI: Xiomara Ruíz Ballén</t>
  </si>
  <si>
    <t>2.20</t>
  </si>
  <si>
    <t>Apoyar el monitoreo de todos los canales de comunicación interna y externa, así como de los controles que aseguren la disponibilidad, confiabilidad, integridad y seguridad de la información generada en los diferentes procesos para una adecuada toma de decisiones por parte de la alta dirección.</t>
  </si>
  <si>
    <t>Monitorear de canales de comunicación</t>
  </si>
  <si>
    <t>2. MIPG: Xiomara Ruíz Ballén
2. MIPG: Alejandro Sánchez Martínez</t>
  </si>
  <si>
    <t>2.21</t>
  </si>
  <si>
    <t>Comunicar a la alta dirección y a los distintos niveles de la entidad, los eventos en materia de información y comunicación que afectan el funcionamiento del control interno</t>
  </si>
  <si>
    <t>Reportar eventos de debilidades en la comunicación</t>
  </si>
  <si>
    <t>2. MIPG: Alejandro Sánchez Martínez</t>
  </si>
  <si>
    <t>2.22</t>
  </si>
  <si>
    <t>Proporcionar información sobre los avances y resultados de la gestión institucional y de la gestión del riesgo</t>
  </si>
  <si>
    <t>Comunicar avances y resultados de MiPG a través del comité</t>
  </si>
  <si>
    <t>2.23</t>
  </si>
  <si>
    <t>Suministrar información a la alta dirección sobre el monitoreo llevado a cabo a los indicadores de gestión, determinando si el logro de los objetivos está dentro de las tolerancias de riesgo establecidas</t>
  </si>
  <si>
    <t>2.24</t>
  </si>
  <si>
    <t>Monitorear e informar sobre deficiencias de los controles y proponer acciones de mejora</t>
  </si>
  <si>
    <t>Se realizó reunión comité de sostenibilidad contable, el día 12 de febrero, en donde se dieron a conocer los estados financieros del año 2018</t>
  </si>
  <si>
    <t>2. MIPG: Liliana Montoya talero
2 MIPG: Julio César Chaparro Rodríguez</t>
  </si>
  <si>
    <t>2. MIPG: Julio César Chaparro Rodríguez</t>
  </si>
  <si>
    <t>1. Sistema de aseguramiento de la calidad en la educación superior</t>
  </si>
  <si>
    <t>2. MIPG</t>
  </si>
  <si>
    <t>3. MSPI</t>
  </si>
  <si>
    <t>4. SGSST</t>
  </si>
  <si>
    <t>5. Sistema de gestión documental</t>
  </si>
  <si>
    <t>6. PIGA</t>
  </si>
  <si>
    <t>7. Sistema de control interno contable</t>
  </si>
  <si>
    <t>Proceso seguimiento y evaluación</t>
  </si>
  <si>
    <t>Cronograma de trabajo para registro calificado maestría en lingüística</t>
  </si>
  <si>
    <t>Cronograma de trabajo para proceso registro calificado maestría en lingüística</t>
  </si>
  <si>
    <t>Cronograma de trabajo para proceso registro calificado maestría en linguística</t>
  </si>
  <si>
    <t>Seguimiento al cronograma de trabajo para proceso de registro calificado maestría en lingüística</t>
  </si>
  <si>
    <t>Construcción del cronograma de trabajo para registro calificado lingüística y seguimiento al mismo cronograma</t>
  </si>
  <si>
    <t>Revisión y ajustes de los actividades asociadas al control  de  los riesgos documentados para algunos de los procesos:</t>
  </si>
  <si>
    <t>1. Concocatoria y citación: COMITÉ INSTITUCIONAL DE GESTIÓN Y DESEMPEÑO No. 6 (martes 06/11/2019)
2. Elaboración: Cuadro resumen autodiagnósticos remitidos revisando la pertinencia de su contenido y el cumplimiento de las actividades planeadas
3. Elaboración reporte preliminar: Ejecución plan Anticorrupción y de atención al ciudadano componente No. 1
4. Elaboración reporte preliminar: REPORTE INDICADORES DE GESTIÓN 2018 GESTIÓN DE CALIDAD CUARTO TRIMESTRE
5. Elaboración: INFORME SEMESTRAL ACTIVIDADES PLAN DE CAMBIOS Y SIG EN EL INSTITUTO CARO Y CUERVO EN EL INSTITUTO CARO Y CUERVO 2018 - 2
6. Reporte avance del Plan de Acción 2018 diligenciado con sus evidencias
7. Consolidación y reporte de las designaciones de los integrantes del Equipo MIPG, Nivel operativo.</t>
  </si>
  <si>
    <t>1. Elaboración documento Excel: Estado autodiagnósticos - MIPG
2. Reunión: Diligenciamiento planes de mejoramiento - Implementación MIPG (Lunes 11/02/2019)
3. Definición de la periodicidad y formato de seguimiento a la Planeación Institucional mediante seguimientos bimestrales al Plan de Acción Institucional</t>
  </si>
  <si>
    <r>
      <t xml:space="preserve">Responsable(s)
</t>
    </r>
    <r>
      <rPr>
        <sz val="12"/>
        <color theme="1"/>
        <rFont val="Arial Narrow"/>
        <family val="2"/>
      </rPr>
      <t>Jefes de planeación, líderes de otros sistemas de gestión</t>
    </r>
  </si>
  <si>
    <t>1. Revisión y ajustes de los controles de los riesgos documentados para todos los procesos: 
2. Reunión revisión riesgos / controles - Proceso: Disciplinario (Jueves 24/01/2019)
3. Reunión revisión riesgos / controles - Proceso: Gestión de Biblioteca (Jueves 24/01/2019)
4. Reunión revisión riesgos / controles - Proceso: Tecnologías de la información (Miércoles 30/01/2019)
5. Reunión revisión riesgos / controles - Proceso: Adquisiciones (Lunes 04/02/2019)
6. Reunión revisión riesgos / controles - Procesos: Divulgación y Comunicaciones (Martes 05/02/2019)
7. Reunión revisión riesgos / controles - Proceso: Editorial (Miércoles 06/02/2019)
8. Reunión revisión riesgos / controles - Proceso: Financiero (Jueves 07/02/2019)
10. Reunión revisión riesgos / controles - Proceso: Infraestructura (Lunes 11/02/2019)
11. Reunión revisión riesgos / controles - Proceso: Investigación (Martes 12/02/2019)
12. Reunión revisión riesgos / controles - Proceso: Talento Humano (Miércoles 13/02/2019)
13.Reunión revisión riesgos / controles - Proceso: Gestión documental (Jueves 14/02/2019)
14. Reunión revisión riesgos / controles - Procesos: Gestión de museos y Alianzas (Viernes 15/02/2019)
15. Reunión revisión depuración final riesgos / controles - Proceso: Financiero (Martes 26/02/2019)
16. Reunión revisión depuración final riesgos / controles - Proceso: Disciplinario (Martes 26/02/2019)
17. Reunión revisión depuración final riesgos / controles - Proceso: Tecnologías de la información (Martes 26/02/2019)
18. Reunión revisión depuración final riesgos / controles - Proceso: Gestión documental (Martes 26/02/2019)
19. Reunión revisión depuración final riesgos / controles - Proceso: Planeación (Martes 26/02/2019)
20. Reunión revisión depuración final riesgos / controles - Proceso: Formación (Martes 26/02/2019)
21. Reunión revisión depuración final riesgos / controles - Procesos: Alianzas (Miércoles 27/02/2019)</t>
  </si>
  <si>
    <t>1. Definición de la periodicidad y formato de seguimiento a la Planeación Institucional mediante seguimientos bimestrales al Plan de Acción Institucional
2. Definición de indicadores de gestión y de productos en los Proyectos de Inversión Institucional</t>
  </si>
  <si>
    <t xml:space="preserve">1. Estudios previos para la contratación de servicios profesionales para el cumplimiento de las políticas y análisis de riesgos de seguridad de la información así como de la generación de las métricas de seguridad de la información institucional
2. Ficha de publicaciones solicitadas con temas de Servicio al Ciudadano, dónde se registra, fecha de solicitud y fecha de publicación e imagen de la misma </t>
  </si>
  <si>
    <t xml:space="preserve">1. COMITÉ INSTITUCIONAL DE GESTIÓN Y DESEMPEÑO No. 6 (martes 06/11/2019)
2. COMITÉ INSTITUCIONAL DE GESTIÓN Y DESEMPEÑO No. 7 (11/12/2019)
</t>
  </si>
  <si>
    <t>1. COMITÉ INSTITUCIONAL DE GESTIÓN Y DESEMPEÑO No. 6 (martes 06/11/2018)</t>
  </si>
  <si>
    <t>1. Solicitud a líderes de proceso de elaboración de planes de mejoramiento a partir del autoidiagnósticos de la políticas de gestión y desempeño del MIPG</t>
  </si>
  <si>
    <t>De acuerdo con la matriz vigente de riesgos , en febrero se valoro y se envió a planeación para actualización del riesgo TAH-RI-07</t>
  </si>
  <si>
    <t>De acuerdo con la matriz vigente de riesgos , en febrero se valoro y se envió a planeación para actualización del riesgo TAH-RI-07</t>
  </si>
  <si>
    <t>Se monitorearon a traves de la evaluación del SG-SST 2018</t>
  </si>
  <si>
    <t xml:space="preserve">Reporte de control, ausentismo nivel de accidentalidad enfermedades </t>
  </si>
  <si>
    <t>En la medición del SG-SST 2018 se superviso el cumplimiento de la política de SST</t>
  </si>
  <si>
    <t xml:space="preserve">Los controles de las políticas </t>
  </si>
  <si>
    <t>El Plan de mejoramiento está incorporado en el plan de acción del SG-SST</t>
  </si>
  <si>
    <t>Se evaluaron los riesgos ambientales teniendo en cuenta la matriz de aspectos e impactos del PIGA</t>
  </si>
  <si>
    <t>Se revisaron los controles ambientales teniendo en cuenta la matriz de aspectos e impactos del PIGA</t>
  </si>
  <si>
    <t>La política PIGA se proyectó y se encuentra en proceso de aprobación por parte del Comité Institucional de gestión y desempeño</t>
  </si>
  <si>
    <t>Esta matriz se encuentra en proceso para aprobación institucional.</t>
  </si>
  <si>
    <t>Seguimiento en la evaluación de funcionarios</t>
  </si>
  <si>
    <t>Seguimiento por cronograma</t>
  </si>
  <si>
    <t>Correos electronicos de cumunicación interna</t>
  </si>
  <si>
    <t>Capacitaciones presenciales Seguridad de la Información</t>
  </si>
  <si>
    <t>Ajuste plan de acción</t>
  </si>
  <si>
    <t>Se realizo migración de Aulas Virtuales</t>
  </si>
  <si>
    <t>Línea estratégica</t>
  </si>
  <si>
    <t>Primera línea de defensa</t>
  </si>
  <si>
    <t>Segunda línea de defensa</t>
  </si>
  <si>
    <t>Tercera línea de defensa</t>
  </si>
  <si>
    <t>ALIANZAS</t>
  </si>
  <si>
    <t>ESTRATÉGICO</t>
  </si>
  <si>
    <t>MISIONAL</t>
  </si>
  <si>
    <t>INVESTIGACIÓN</t>
  </si>
  <si>
    <t>DIVULGACIÓN</t>
  </si>
  <si>
    <t>EDITORIAL</t>
  </si>
  <si>
    <t>SERVICIO AL CIUDADANO</t>
  </si>
  <si>
    <t>APOYO</t>
  </si>
  <si>
    <t>ADQUISICIONES</t>
  </si>
  <si>
    <t>COMUNICACIONES</t>
  </si>
  <si>
    <t>EVALUACIÓN</t>
  </si>
  <si>
    <t>MEDICIÓN</t>
  </si>
  <si>
    <t>DISCIPLINARIO</t>
  </si>
  <si>
    <t>SEGUIMIENTO Y EVALUACIÓN</t>
  </si>
  <si>
    <t>TALENTO HUMANO (SGSST)</t>
  </si>
  <si>
    <t>PLANEACIÓN (MIPG)</t>
  </si>
  <si>
    <t>FINANCIERO (Control contable)</t>
  </si>
  <si>
    <t>TECNOLOGÍAS DE LA INFORMACIÓN (MSPI)</t>
  </si>
  <si>
    <t>GESTIÓN DOCUMENTAL (SGD)</t>
  </si>
  <si>
    <t>INFRAESTRUCTURA (PIGA)</t>
  </si>
  <si>
    <t>Total tipo proceso</t>
  </si>
  <si>
    <t>TOTAL POR LÍNEA</t>
  </si>
  <si>
    <t>Número de aspectos de control en los que se reporta ejecución</t>
  </si>
  <si>
    <t>FORMACIÓN (Registro calificado programas)</t>
  </si>
  <si>
    <t xml:space="preserve">Total por proceso </t>
  </si>
  <si>
    <t>CATEGORÍA DE PROCESO</t>
  </si>
  <si>
    <t>GESTIÓN DE BIBLIOTECAS</t>
  </si>
  <si>
    <t>GESTIÓN DE MUSEOS</t>
  </si>
  <si>
    <t>ORGANIZACIÓN (subdirección administrativa)</t>
  </si>
  <si>
    <t>Observaciones</t>
  </si>
  <si>
    <t>LÍNEAS DE CONTROL</t>
  </si>
  <si>
    <t>PROCESOS</t>
  </si>
  <si>
    <t>ORGANIZACIÓN (subdirección  académica)</t>
  </si>
  <si>
    <t>INFORME PORMENORIZADO DEL SISTEMA INSTITUCIONAL DE CONTROL INTERNO</t>
  </si>
  <si>
    <t>Grado de contribución por categoría</t>
  </si>
  <si>
    <r>
      <rPr>
        <b/>
        <sz val="11"/>
        <color theme="1"/>
        <rFont val="Arial Narrow"/>
        <family val="2"/>
      </rPr>
      <t xml:space="preserve">RECOMENDACIONES
</t>
    </r>
    <r>
      <rPr>
        <sz val="11"/>
        <color theme="1"/>
        <rFont val="Arial Narrow"/>
        <family val="2"/>
      </rPr>
      <t>1. Capacitar a los líderes de proceso en: Sistema de control Interno, MECI y Líneas de defensa
2. Desarrollar planes de implementación y/o mantenimiento de los sistemas de gestión relacionados en la segunda línea de defensa
3. Revisar y actualizar los objetivos estratégicos, de procesos, planes, programas y proyectos, incorporando los atributos que permitan mejorar la administración del riesgo
4. Capacitar a los líderes de proceso en la nueva metodología de administración del riesgo expedida por la Función Pública
5. Revisar y actualizar los puntos de control de los procedimientos en cada uno de los procesos.</t>
    </r>
  </si>
  <si>
    <r>
      <t xml:space="preserve">En los procesos estratégicos, </t>
    </r>
    <r>
      <rPr>
        <b/>
        <sz val="11"/>
        <color theme="1"/>
        <rFont val="Arial Narrow"/>
        <family val="2"/>
      </rPr>
      <t xml:space="preserve">Talento Humano y Planeación </t>
    </r>
    <r>
      <rPr>
        <sz val="11"/>
        <color theme="1"/>
        <rFont val="Arial Narrow"/>
        <family val="2"/>
      </rPr>
      <t>son los procesos que mayor contribución reportan en la ejecución de aspectos de control.</t>
    </r>
  </si>
  <si>
    <r>
      <t xml:space="preserve">En los procesos misionales, </t>
    </r>
    <r>
      <rPr>
        <b/>
        <sz val="11"/>
        <color theme="1"/>
        <rFont val="Arial Narrow"/>
        <family val="2"/>
      </rPr>
      <t xml:space="preserve">Divulgación y Gestión de Bibliotecas </t>
    </r>
    <r>
      <rPr>
        <sz val="11"/>
        <color theme="1"/>
        <rFont val="Arial Narrow"/>
        <family val="2"/>
      </rPr>
      <t>son los procesos que mayor contribución reportan frente a la ejecución de aspectos de control</t>
    </r>
  </si>
  <si>
    <r>
      <t xml:space="preserve">En los procesos de apoyo, </t>
    </r>
    <r>
      <rPr>
        <b/>
        <sz val="11"/>
        <color theme="1"/>
        <rFont val="Arial Narrow"/>
        <family val="2"/>
      </rPr>
      <t xml:space="preserve">Comunicaciones e Infraestructura </t>
    </r>
    <r>
      <rPr>
        <sz val="11"/>
        <color theme="1"/>
        <rFont val="Arial Narrow"/>
        <family val="2"/>
      </rPr>
      <t>son los procesos que mayor contribución reportan frente a la ejecución de aspectos de control</t>
    </r>
  </si>
  <si>
    <r>
      <t xml:space="preserve">En los procesos de evaluación, </t>
    </r>
    <r>
      <rPr>
        <b/>
        <sz val="11"/>
        <color theme="1"/>
        <rFont val="Arial Narrow"/>
        <family val="2"/>
      </rPr>
      <t xml:space="preserve">Seguimiento y evaluación </t>
    </r>
    <r>
      <rPr>
        <sz val="11"/>
        <color theme="1"/>
        <rFont val="Arial Narrow"/>
        <family val="2"/>
      </rPr>
      <t>es el proceso que mayor contribución reporta frente a la ejecución de aspectos de control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</si>
</sst>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0"/>
      <name val="Arial"/>
      <family val="2"/>
    </font>
    <font>
      <b/>
      <sz val="10"/>
      <name val="Arial"/>
      <family val="2"/>
    </font>
    <font>
      <b/>
      <sz val="12"/>
      <name val="Arial Narrow"/>
      <family val="2"/>
    </font>
    <font>
      <sz val="12"/>
      <name val="Arial Narrow"/>
      <family val="2"/>
    </font>
    <font>
      <sz val="12"/>
      <color theme="1"/>
      <name val="Arial Narrow"/>
      <family val="2"/>
    </font>
    <font>
      <sz val="11"/>
      <color theme="1"/>
      <name val="Arial Narrow"/>
      <family val="2"/>
    </font>
    <font>
      <sz val="11"/>
      <color theme="1"/>
      <name val="Calibri"/>
      <family val="2"/>
      <scheme val="minor"/>
    </font>
    <font>
      <b/>
      <sz val="11"/>
      <color theme="1"/>
      <name val="Arial Narrow"/>
      <family val="2"/>
    </font>
    <font>
      <sz val="14"/>
      <color theme="1"/>
      <name val="Arial Narrow"/>
      <family val="2"/>
    </font>
    <font>
      <b/>
      <sz val="14"/>
      <color theme="1"/>
      <name val="Arial Narrow"/>
      <family val="2"/>
    </font>
    <font>
      <b/>
      <sz val="16"/>
      <color theme="1"/>
      <name val="Arial Narrow"/>
      <family val="2"/>
    </font>
    <font>
      <sz val="11"/>
      <color theme="0"/>
      <name val="Arial Narrow"/>
      <family val="2"/>
    </font>
  </fonts>
  <fills count="25">
    <fill>
      <patternFill patternType="none"/>
    </fill>
    <fill>
      <patternFill patternType="gray125"/>
    </fill>
    <fill>
      <patternFill patternType="solid">
        <fgColor theme="6" tint="0.59999389629810485"/>
        <bgColor indexed="64"/>
      </patternFill>
    </fill>
    <fill>
      <patternFill patternType="solid">
        <fgColor theme="6" tint="-0.249977111117893"/>
        <bgColor indexed="64"/>
      </patternFill>
    </fill>
    <fill>
      <patternFill patternType="solid">
        <fgColor rgb="FFFFFF99"/>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C99FF"/>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9" fontId="7" fillId="0" borderId="0" applyFont="0" applyFill="0" applyBorder="0" applyAlignment="0" applyProtection="0"/>
  </cellStyleXfs>
  <cellXfs count="106">
    <xf numFmtId="0" fontId="0" fillId="0" borderId="0" xfId="0"/>
    <xf numFmtId="0" fontId="1" fillId="0" borderId="0" xfId="1" applyAlignment="1">
      <alignment vertical="center" wrapText="1"/>
    </xf>
    <xf numFmtId="0" fontId="1" fillId="0" borderId="0" xfId="1" applyAlignment="1">
      <alignment horizontal="center" vertical="center" wrapText="1"/>
    </xf>
    <xf numFmtId="0" fontId="1" fillId="2" borderId="1" xfId="1" applyFill="1" applyBorder="1" applyAlignment="1">
      <alignment vertical="center" wrapText="1"/>
    </xf>
    <xf numFmtId="0" fontId="2" fillId="2" borderId="1" xfId="1" applyFont="1" applyFill="1" applyBorder="1" applyAlignment="1">
      <alignment horizontal="center" vertical="center" wrapText="1"/>
    </xf>
    <xf numFmtId="0" fontId="1" fillId="3" borderId="1" xfId="1" applyFill="1" applyBorder="1" applyAlignment="1">
      <alignment vertical="center" wrapText="1"/>
    </xf>
    <xf numFmtId="0" fontId="1" fillId="4" borderId="1" xfId="1" applyFill="1" applyBorder="1" applyAlignment="1">
      <alignment vertical="center" wrapText="1"/>
    </xf>
    <xf numFmtId="0" fontId="2" fillId="4" borderId="1" xfId="1" applyFont="1" applyFill="1" applyBorder="1" applyAlignment="1">
      <alignment horizontal="center" vertical="center" wrapText="1"/>
    </xf>
    <xf numFmtId="0" fontId="1" fillId="5" borderId="1" xfId="1" applyFill="1" applyBorder="1" applyAlignment="1">
      <alignment vertical="center" wrapText="1"/>
    </xf>
    <xf numFmtId="0" fontId="1" fillId="6" borderId="1" xfId="1" applyFill="1" applyBorder="1" applyAlignment="1">
      <alignment vertical="center" wrapText="1"/>
    </xf>
    <xf numFmtId="0" fontId="2" fillId="6" borderId="1" xfId="1" applyFont="1" applyFill="1" applyBorder="1" applyAlignment="1">
      <alignment horizontal="center" vertical="center" wrapText="1"/>
    </xf>
    <xf numFmtId="0" fontId="1" fillId="7" borderId="1" xfId="1" applyFill="1" applyBorder="1" applyAlignment="1">
      <alignment vertical="center" wrapText="1"/>
    </xf>
    <xf numFmtId="0" fontId="1" fillId="8" borderId="1" xfId="1" applyFill="1" applyBorder="1" applyAlignment="1">
      <alignment vertical="center" wrapText="1"/>
    </xf>
    <xf numFmtId="0" fontId="1" fillId="9" borderId="1" xfId="1" applyFill="1" applyBorder="1" applyAlignment="1">
      <alignment vertical="center" wrapText="1"/>
    </xf>
    <xf numFmtId="0" fontId="2" fillId="9" borderId="1" xfId="1" applyFont="1" applyFill="1" applyBorder="1" applyAlignment="1">
      <alignment horizontal="center" vertical="center" wrapText="1"/>
    </xf>
    <xf numFmtId="0" fontId="1" fillId="10" borderId="1" xfId="1" applyFill="1" applyBorder="1" applyAlignment="1">
      <alignment vertical="center" wrapText="1"/>
    </xf>
    <xf numFmtId="0" fontId="2" fillId="10" borderId="1" xfId="1" applyFont="1" applyFill="1" applyBorder="1" applyAlignment="1">
      <alignment horizontal="center" vertical="center" wrapText="1"/>
    </xf>
    <xf numFmtId="0" fontId="1" fillId="11" borderId="1" xfId="1" applyFill="1" applyBorder="1" applyAlignment="1">
      <alignment vertical="center" wrapText="1"/>
    </xf>
    <xf numFmtId="0" fontId="1" fillId="0" borderId="0" xfId="1" applyFill="1" applyAlignment="1">
      <alignment vertical="center" wrapText="1"/>
    </xf>
    <xf numFmtId="0" fontId="1" fillId="0" borderId="0" xfId="1" applyFill="1" applyAlignment="1">
      <alignment horizontal="center" vertical="center" wrapText="1"/>
    </xf>
    <xf numFmtId="0" fontId="2" fillId="13" borderId="1" xfId="1" applyFont="1" applyFill="1" applyBorder="1" applyAlignment="1">
      <alignment horizontal="center" vertical="center" wrapText="1"/>
    </xf>
    <xf numFmtId="0" fontId="3" fillId="12" borderId="1" xfId="1" applyFont="1" applyFill="1" applyBorder="1" applyAlignment="1">
      <alignment horizontal="center" vertical="center" wrapText="1"/>
    </xf>
    <xf numFmtId="0" fontId="4" fillId="0" borderId="1" xfId="1" applyFont="1" applyBorder="1" applyAlignment="1">
      <alignment vertical="center" wrapText="1"/>
    </xf>
    <xf numFmtId="0" fontId="4" fillId="0" borderId="1" xfId="1" applyFont="1" applyFill="1" applyBorder="1" applyAlignment="1">
      <alignment vertical="center" wrapText="1"/>
    </xf>
    <xf numFmtId="0" fontId="4" fillId="0" borderId="0" xfId="1" applyFont="1" applyAlignment="1">
      <alignment horizontal="center" vertical="center" wrapText="1"/>
    </xf>
    <xf numFmtId="0" fontId="4" fillId="0" borderId="0" xfId="1" applyFont="1" applyAlignment="1">
      <alignment vertical="center" wrapText="1"/>
    </xf>
    <xf numFmtId="0" fontId="3" fillId="13" borderId="1" xfId="1" applyFont="1" applyFill="1" applyBorder="1" applyAlignment="1">
      <alignment horizontal="center" vertical="center" wrapText="1"/>
    </xf>
    <xf numFmtId="0" fontId="4" fillId="11" borderId="1" xfId="1" applyFont="1" applyFill="1" applyBorder="1" applyAlignment="1">
      <alignment vertical="center" wrapText="1"/>
    </xf>
    <xf numFmtId="0" fontId="4" fillId="10" borderId="1" xfId="1" applyFont="1" applyFill="1" applyBorder="1" applyAlignment="1">
      <alignment vertical="center" wrapText="1"/>
    </xf>
    <xf numFmtId="0" fontId="3" fillId="10" borderId="1" xfId="1" applyFont="1" applyFill="1" applyBorder="1" applyAlignment="1">
      <alignment horizontal="center" vertical="center" wrapText="1"/>
    </xf>
    <xf numFmtId="0" fontId="5" fillId="0" borderId="1" xfId="0" applyFont="1" applyBorder="1" applyAlignment="1">
      <alignment vertical="center" wrapText="1"/>
    </xf>
    <xf numFmtId="0" fontId="4" fillId="8" borderId="1" xfId="1" applyFont="1" applyFill="1" applyBorder="1" applyAlignment="1">
      <alignment vertical="center" wrapText="1"/>
    </xf>
    <xf numFmtId="0" fontId="4" fillId="9" borderId="1" xfId="1" applyFont="1" applyFill="1" applyBorder="1" applyAlignment="1">
      <alignment vertical="center" wrapText="1"/>
    </xf>
    <xf numFmtId="0" fontId="3" fillId="9" borderId="1" xfId="1" applyFont="1" applyFill="1" applyBorder="1" applyAlignment="1">
      <alignment horizontal="center" vertical="center" wrapText="1"/>
    </xf>
    <xf numFmtId="0" fontId="4" fillId="7" borderId="1" xfId="1" applyFont="1" applyFill="1" applyBorder="1" applyAlignment="1">
      <alignment vertical="center" wrapText="1"/>
    </xf>
    <xf numFmtId="0" fontId="4" fillId="6" borderId="1" xfId="1" applyFont="1" applyFill="1" applyBorder="1" applyAlignment="1">
      <alignment vertical="center" wrapText="1"/>
    </xf>
    <xf numFmtId="0" fontId="3" fillId="6" borderId="1" xfId="1" applyFont="1" applyFill="1" applyBorder="1" applyAlignment="1">
      <alignment horizontal="center" vertical="center" wrapText="1"/>
    </xf>
    <xf numFmtId="0" fontId="4" fillId="5" borderId="1" xfId="1" applyFont="1" applyFill="1" applyBorder="1" applyAlignment="1">
      <alignment vertical="center" wrapText="1"/>
    </xf>
    <xf numFmtId="0" fontId="4" fillId="4" borderId="1" xfId="1" applyFont="1" applyFill="1" applyBorder="1" applyAlignment="1">
      <alignment vertical="center" wrapText="1"/>
    </xf>
    <xf numFmtId="0" fontId="3" fillId="4" borderId="1" xfId="1" applyFont="1" applyFill="1" applyBorder="1" applyAlignment="1">
      <alignment horizontal="center" vertical="center" wrapText="1"/>
    </xf>
    <xf numFmtId="0" fontId="5" fillId="0" borderId="1" xfId="0" applyFont="1" applyFill="1" applyBorder="1" applyAlignment="1">
      <alignment vertical="center" wrapText="1"/>
    </xf>
    <xf numFmtId="0" fontId="4" fillId="3" borderId="1" xfId="1" applyFont="1" applyFill="1" applyBorder="1" applyAlignment="1">
      <alignment vertical="center" wrapText="1"/>
    </xf>
    <xf numFmtId="0" fontId="4" fillId="2" borderId="1" xfId="1" applyFont="1" applyFill="1" applyBorder="1" applyAlignment="1">
      <alignment vertical="center" wrapText="1"/>
    </xf>
    <xf numFmtId="0" fontId="3" fillId="2" borderId="1" xfId="1" applyFont="1" applyFill="1" applyBorder="1" applyAlignment="1">
      <alignment horizontal="center" vertical="center" wrapText="1"/>
    </xf>
    <xf numFmtId="0" fontId="5" fillId="14" borderId="1" xfId="0" applyFont="1" applyFill="1" applyBorder="1" applyAlignment="1">
      <alignment vertical="center" wrapText="1"/>
    </xf>
    <xf numFmtId="0" fontId="3" fillId="15" borderId="1" xfId="1" applyFont="1" applyFill="1" applyBorder="1" applyAlignment="1">
      <alignment horizontal="center" vertical="center" wrapText="1"/>
    </xf>
    <xf numFmtId="0" fontId="2" fillId="0" borderId="0" xfId="1" applyFont="1" applyAlignment="1">
      <alignment horizontal="center" vertical="center" wrapText="1"/>
    </xf>
    <xf numFmtId="0" fontId="3" fillId="16" borderId="1" xfId="1" applyFont="1" applyFill="1" applyBorder="1" applyAlignment="1">
      <alignment horizontal="center" vertical="center" wrapText="1"/>
    </xf>
    <xf numFmtId="0" fontId="3" fillId="16" borderId="2" xfId="1"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3" fillId="17" borderId="1" xfId="1" applyFont="1" applyFill="1" applyBorder="1" applyAlignment="1">
      <alignment horizontal="center" vertical="center" wrapText="1"/>
    </xf>
    <xf numFmtId="0" fontId="4" fillId="18" borderId="1" xfId="1" applyFont="1" applyFill="1" applyBorder="1" applyAlignment="1">
      <alignment vertical="center" wrapText="1"/>
    </xf>
    <xf numFmtId="0" fontId="2" fillId="0" borderId="1" xfId="1" applyFont="1" applyBorder="1" applyAlignment="1">
      <alignment horizontal="center" vertical="center" wrapText="1"/>
    </xf>
    <xf numFmtId="0" fontId="1" fillId="0" borderId="1" xfId="1" applyBorder="1" applyAlignment="1">
      <alignment vertical="center" wrapText="1"/>
    </xf>
    <xf numFmtId="0" fontId="1" fillId="0" borderId="1" xfId="1" applyFill="1" applyBorder="1" applyAlignment="1">
      <alignment vertical="center" wrapText="1"/>
    </xf>
    <xf numFmtId="0" fontId="2" fillId="12" borderId="1" xfId="1" applyFont="1" applyFill="1" applyBorder="1" applyAlignment="1">
      <alignment horizontal="center" vertical="center" wrapText="1"/>
    </xf>
    <xf numFmtId="0" fontId="2" fillId="19" borderId="1" xfId="1" applyFont="1" applyFill="1" applyBorder="1" applyAlignment="1">
      <alignment horizontal="center" vertical="center" wrapText="1"/>
    </xf>
    <xf numFmtId="0" fontId="3" fillId="19" borderId="1" xfId="1" applyFont="1" applyFill="1" applyBorder="1" applyAlignment="1">
      <alignment horizontal="center" vertical="center" wrapText="1"/>
    </xf>
    <xf numFmtId="0" fontId="4" fillId="20"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0" fontId="4" fillId="0" borderId="1"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3" fillId="5" borderId="1" xfId="1" applyFont="1" applyFill="1" applyBorder="1" applyAlignment="1">
      <alignment horizontal="center" vertical="center" wrapText="1"/>
    </xf>
    <xf numFmtId="0" fontId="3" fillId="5"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6" fillId="0" borderId="0" xfId="0" applyFont="1" applyAlignment="1">
      <alignment vertical="center" wrapText="1"/>
    </xf>
    <xf numFmtId="0" fontId="6" fillId="5" borderId="1" xfId="0" applyFont="1" applyFill="1" applyBorder="1" applyAlignment="1">
      <alignment vertical="center" wrapText="1"/>
    </xf>
    <xf numFmtId="0" fontId="6" fillId="0" borderId="1" xfId="0" applyFont="1" applyBorder="1" applyAlignment="1">
      <alignment horizontal="center" vertical="center" wrapText="1"/>
    </xf>
    <xf numFmtId="0" fontId="6" fillId="16" borderId="1" xfId="0" applyFont="1" applyFill="1" applyBorder="1" applyAlignment="1">
      <alignment vertical="center" wrapText="1"/>
    </xf>
    <xf numFmtId="0" fontId="6" fillId="21" borderId="1" xfId="0" applyFont="1" applyFill="1" applyBorder="1" applyAlignment="1">
      <alignment vertical="center" wrapText="1"/>
    </xf>
    <xf numFmtId="0" fontId="6" fillId="19" borderId="1" xfId="0" applyFont="1" applyFill="1" applyBorder="1" applyAlignment="1">
      <alignment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64" fontId="6" fillId="0" borderId="1" xfId="2" applyNumberFormat="1" applyFont="1" applyBorder="1" applyAlignment="1">
      <alignment horizontal="center" vertical="center" wrapText="1"/>
    </xf>
    <xf numFmtId="164" fontId="6" fillId="23" borderId="1" xfId="2" applyNumberFormat="1" applyFont="1" applyFill="1" applyBorder="1" applyAlignment="1">
      <alignment horizontal="center" vertical="center" wrapText="1"/>
    </xf>
    <xf numFmtId="0" fontId="8" fillId="22" borderId="1" xfId="0" applyFont="1" applyFill="1" applyBorder="1" applyAlignment="1">
      <alignment horizontal="center" vertical="center" wrapText="1"/>
    </xf>
    <xf numFmtId="0" fontId="8" fillId="17" borderId="6" xfId="0" applyFont="1" applyFill="1" applyBorder="1" applyAlignment="1">
      <alignment horizontal="center" vertical="center" wrapText="1"/>
    </xf>
    <xf numFmtId="0" fontId="8" fillId="17" borderId="5"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18" borderId="1" xfId="2" applyNumberFormat="1" applyFont="1" applyFill="1" applyBorder="1" applyAlignment="1">
      <alignment horizontal="center" vertical="center" wrapText="1"/>
    </xf>
    <xf numFmtId="0" fontId="8" fillId="17" borderId="1" xfId="0" applyFont="1" applyFill="1" applyBorder="1" applyAlignment="1">
      <alignment horizontal="right" vertical="center" wrapText="1"/>
    </xf>
    <xf numFmtId="0" fontId="10" fillId="17" borderId="1" xfId="0" applyFont="1" applyFill="1" applyBorder="1" applyAlignment="1">
      <alignment horizontal="center" vertical="center" wrapText="1"/>
    </xf>
    <xf numFmtId="0" fontId="11" fillId="0" borderId="0" xfId="0" applyFont="1" applyAlignment="1">
      <alignment horizontal="center" vertical="center" wrapText="1"/>
    </xf>
    <xf numFmtId="0" fontId="8" fillId="17"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8" fillId="22" borderId="1" xfId="0" applyFont="1" applyFill="1" applyBorder="1" applyAlignment="1">
      <alignment horizontal="center" vertical="center" wrapText="1"/>
    </xf>
    <xf numFmtId="0" fontId="6" fillId="24" borderId="1" xfId="0" applyFont="1" applyFill="1" applyBorder="1" applyAlignment="1">
      <alignment horizontal="left" vertical="center" wrapText="1"/>
    </xf>
    <xf numFmtId="0" fontId="9" fillId="16" borderId="2" xfId="0" applyFont="1" applyFill="1" applyBorder="1" applyAlignment="1">
      <alignment horizontal="center" vertical="center" wrapText="1"/>
    </xf>
    <xf numFmtId="0" fontId="9" fillId="16" borderId="4"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9" fillId="21" borderId="2" xfId="0" applyFont="1" applyFill="1" applyBorder="1" applyAlignment="1">
      <alignment horizontal="center" vertical="center" wrapText="1"/>
    </xf>
    <xf numFmtId="0" fontId="9" fillId="21" borderId="4" xfId="0" applyFont="1" applyFill="1" applyBorder="1" applyAlignment="1">
      <alignment horizontal="center" vertical="center" wrapText="1"/>
    </xf>
    <xf numFmtId="0" fontId="9" fillId="21" borderId="3" xfId="0" applyFont="1" applyFill="1" applyBorder="1" applyAlignment="1">
      <alignment horizontal="center" vertical="center" wrapText="1"/>
    </xf>
    <xf numFmtId="0" fontId="9" fillId="19" borderId="2" xfId="0" applyFont="1" applyFill="1" applyBorder="1" applyAlignment="1">
      <alignment horizontal="center" vertical="center" wrapText="1"/>
    </xf>
    <xf numFmtId="0" fontId="9" fillId="19" borderId="4"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dc01\s.gestion\EVALUACION\Evaluaci&#243;n%20Independiente\Anexos\Correlaci&#243;n%20MECI%20-%20GP1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lación MECI-GP1000"/>
      <sheetName val="Correlación GP1000-MECI"/>
      <sheetName val="Productos MECI"/>
    </sheetNames>
    <sheetDataSet>
      <sheetData sheetId="0"/>
      <sheetData sheetId="1"/>
      <sheetData sheetId="2">
        <row r="4">
          <cell r="C4" t="str">
            <v>1.1.1 Acuerdos, Compromisos o Protocolos Éticos</v>
          </cell>
        </row>
        <row r="5">
          <cell r="C5" t="str">
            <v>1.1.2 Desarrollo del Talento Humano</v>
          </cell>
        </row>
        <row r="6">
          <cell r="C6" t="str">
            <v>1.1.3 Estilo de Dirección</v>
          </cell>
        </row>
        <row r="7">
          <cell r="C7" t="str">
            <v>1.2.1 Planes y Programas</v>
          </cell>
        </row>
        <row r="8">
          <cell r="C8" t="str">
            <v>1.2.2 Modelo de Operación por Procesos</v>
          </cell>
        </row>
        <row r="9">
          <cell r="C9" t="str">
            <v>1.2.3 Estructura Organizacional</v>
          </cell>
        </row>
        <row r="10">
          <cell r="C10" t="str">
            <v>1.3.1 Contexto Estrategico</v>
          </cell>
        </row>
        <row r="11">
          <cell r="C11" t="str">
            <v>1.3.2 Identificación de Riesgos</v>
          </cell>
        </row>
        <row r="12">
          <cell r="C12" t="str">
            <v>1.3.3 Analisis de Riesgos</v>
          </cell>
        </row>
        <row r="13">
          <cell r="C13" t="str">
            <v>1.3.4 Valoración de Riesgos</v>
          </cell>
        </row>
        <row r="14">
          <cell r="C14" t="str">
            <v>1.3.5 Politicas de administración de riesgos</v>
          </cell>
        </row>
        <row r="15">
          <cell r="C15" t="str">
            <v>2.1.1 Politicas de operación</v>
          </cell>
        </row>
        <row r="16">
          <cell r="C16" t="str">
            <v>2.1.2 Procedimientos</v>
          </cell>
        </row>
        <row r="17">
          <cell r="C17" t="str">
            <v>2.1.3 Controles</v>
          </cell>
        </row>
        <row r="18">
          <cell r="C18" t="str">
            <v>2.1.4 Indicadores</v>
          </cell>
        </row>
        <row r="19">
          <cell r="C19" t="str">
            <v>2.1.5 Manual de operación</v>
          </cell>
        </row>
        <row r="20">
          <cell r="C20" t="str">
            <v>2.2.1 Información primaria</v>
          </cell>
        </row>
        <row r="21">
          <cell r="C21" t="str">
            <v>2.2.2 Información secundaria</v>
          </cell>
        </row>
        <row r="22">
          <cell r="C22" t="str">
            <v>2.2.3 Sistemas de información</v>
          </cell>
        </row>
        <row r="23">
          <cell r="C23" t="str">
            <v>2.3.1 Comunicación organizacional</v>
          </cell>
        </row>
        <row r="24">
          <cell r="C24" t="str">
            <v>2.3.2 Comunicación informativa</v>
          </cell>
        </row>
        <row r="25">
          <cell r="C25" t="str">
            <v>2.3.3 Medios de comunicación</v>
          </cell>
        </row>
        <row r="26">
          <cell r="C26" t="str">
            <v>3.1.1 Autoevaluación del control</v>
          </cell>
        </row>
        <row r="27">
          <cell r="C27" t="str">
            <v>3.1.2 Autoevaluación de gestión</v>
          </cell>
        </row>
        <row r="28">
          <cell r="C28" t="str">
            <v>3.2.1 Evaluación del SCI</v>
          </cell>
        </row>
        <row r="29">
          <cell r="C29" t="str">
            <v>3.2.2 Auditoria Interna</v>
          </cell>
        </row>
        <row r="30">
          <cell r="C30" t="str">
            <v>3.3.1 Plan Mejoramiento Institucional</v>
          </cell>
        </row>
        <row r="31">
          <cell r="C31" t="str">
            <v>3.3.2 Plan Mejoramiento Funcional</v>
          </cell>
        </row>
        <row r="32">
          <cell r="C32" t="str">
            <v>3.3.3 Plan Mejoramiento Individual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tabSelected="1" workbookViewId="0">
      <selection activeCell="K11" sqref="K11:K17"/>
    </sheetView>
  </sheetViews>
  <sheetFormatPr baseColWidth="10" defaultRowHeight="16.5" x14ac:dyDescent="0.25"/>
  <cols>
    <col min="1" max="1" width="3" style="68" customWidth="1"/>
    <col min="2" max="2" width="17" style="68" customWidth="1"/>
    <col min="3" max="3" width="38.5703125" style="68" customWidth="1"/>
    <col min="4" max="4" width="15.42578125" style="74" customWidth="1"/>
    <col min="5" max="7" width="15.42578125" style="68" customWidth="1"/>
    <col min="8" max="8" width="12.5703125" style="68" customWidth="1"/>
    <col min="9" max="9" width="13" style="68" customWidth="1"/>
    <col min="10" max="10" width="12.28515625" style="68" customWidth="1"/>
    <col min="11" max="11" width="42.42578125" style="68" customWidth="1"/>
    <col min="12" max="16384" width="11.42578125" style="68"/>
  </cols>
  <sheetData>
    <row r="1" spans="2:11" ht="20.25" x14ac:dyDescent="0.25">
      <c r="B1" s="86" t="s">
        <v>600</v>
      </c>
      <c r="C1" s="86"/>
      <c r="D1" s="86"/>
      <c r="E1" s="86"/>
      <c r="F1" s="86"/>
      <c r="G1" s="86"/>
      <c r="H1" s="86"/>
      <c r="I1" s="86"/>
      <c r="J1" s="86"/>
      <c r="K1" s="86"/>
    </row>
    <row r="2" spans="2:11" ht="16.5" customHeight="1" x14ac:dyDescent="0.25">
      <c r="B2" s="87" t="s">
        <v>589</v>
      </c>
      <c r="C2" s="87"/>
      <c r="D2" s="87"/>
      <c r="E2" s="87"/>
      <c r="F2" s="87"/>
      <c r="G2" s="87"/>
      <c r="H2" s="87"/>
      <c r="I2" s="87"/>
      <c r="J2" s="87"/>
      <c r="K2" s="87"/>
    </row>
    <row r="3" spans="2:11" ht="16.5" customHeight="1" x14ac:dyDescent="0.25">
      <c r="D3" s="68"/>
    </row>
    <row r="4" spans="2:11" x14ac:dyDescent="0.25">
      <c r="D4" s="92" t="s">
        <v>597</v>
      </c>
      <c r="E4" s="92"/>
      <c r="F4" s="92"/>
      <c r="G4" s="92"/>
    </row>
    <row r="5" spans="2:11" ht="49.5" x14ac:dyDescent="0.25">
      <c r="B5" s="67" t="s">
        <v>592</v>
      </c>
      <c r="C5" s="79" t="s">
        <v>598</v>
      </c>
      <c r="D5" s="78" t="s">
        <v>563</v>
      </c>
      <c r="E5" s="78" t="s">
        <v>564</v>
      </c>
      <c r="F5" s="78" t="s">
        <v>565</v>
      </c>
      <c r="G5" s="78" t="s">
        <v>566</v>
      </c>
      <c r="H5" s="80" t="s">
        <v>591</v>
      </c>
      <c r="I5" s="67" t="s">
        <v>601</v>
      </c>
      <c r="J5" s="67" t="s">
        <v>587</v>
      </c>
      <c r="K5" s="67" t="s">
        <v>596</v>
      </c>
    </row>
    <row r="6" spans="2:11" x14ac:dyDescent="0.25">
      <c r="B6" s="69" t="s">
        <v>568</v>
      </c>
      <c r="C6" s="69" t="s">
        <v>581</v>
      </c>
      <c r="D6" s="75"/>
      <c r="E6" s="75">
        <f>'1. P. Estratégicos'!H33</f>
        <v>16</v>
      </c>
      <c r="F6" s="75">
        <f>'2. Segunda linea'!G27</f>
        <v>9</v>
      </c>
      <c r="G6" s="75"/>
      <c r="H6" s="75">
        <f>SUM(D6:G6)</f>
        <v>25</v>
      </c>
      <c r="I6" s="77">
        <f>H6/$J$6</f>
        <v>0.29761904761904762</v>
      </c>
      <c r="J6" s="89">
        <f>SUM(D6:G10)</f>
        <v>84</v>
      </c>
      <c r="K6" s="88" t="s">
        <v>603</v>
      </c>
    </row>
    <row r="7" spans="2:11" x14ac:dyDescent="0.25">
      <c r="B7" s="69" t="s">
        <v>568</v>
      </c>
      <c r="C7" s="69" t="s">
        <v>582</v>
      </c>
      <c r="D7" s="75"/>
      <c r="E7" s="75">
        <f>'1. P. Estratégicos'!I33</f>
        <v>16</v>
      </c>
      <c r="F7" s="75">
        <f>'2. Segunda linea'!H27</f>
        <v>9</v>
      </c>
      <c r="G7" s="75"/>
      <c r="H7" s="75">
        <f>SUM(D7:G7)</f>
        <v>25</v>
      </c>
      <c r="I7" s="77">
        <f>H7/$J$6</f>
        <v>0.29761904761904762</v>
      </c>
      <c r="J7" s="90"/>
      <c r="K7" s="88"/>
    </row>
    <row r="8" spans="2:11" x14ac:dyDescent="0.25">
      <c r="B8" s="69" t="s">
        <v>568</v>
      </c>
      <c r="C8" s="69" t="s">
        <v>595</v>
      </c>
      <c r="D8" s="75">
        <f>'0. L Estratégica'!G25</f>
        <v>18</v>
      </c>
      <c r="E8" s="75"/>
      <c r="F8" s="75"/>
      <c r="G8" s="75"/>
      <c r="H8" s="75">
        <f>SUM(D8:G8)</f>
        <v>18</v>
      </c>
      <c r="I8" s="76">
        <f>H8/$J$6</f>
        <v>0.21428571428571427</v>
      </c>
      <c r="J8" s="90"/>
      <c r="K8" s="88"/>
    </row>
    <row r="9" spans="2:11" x14ac:dyDescent="0.25">
      <c r="B9" s="69" t="s">
        <v>568</v>
      </c>
      <c r="C9" s="69" t="s">
        <v>599</v>
      </c>
      <c r="D9" s="75">
        <f>'0. L Estratégica'!H25</f>
        <v>8</v>
      </c>
      <c r="E9" s="75"/>
      <c r="F9" s="75"/>
      <c r="G9" s="75"/>
      <c r="H9" s="75">
        <f>SUM(D9:G9)</f>
        <v>8</v>
      </c>
      <c r="I9" s="76">
        <f>H9/$J$6</f>
        <v>9.5238095238095233E-2</v>
      </c>
      <c r="J9" s="90"/>
      <c r="K9" s="88"/>
    </row>
    <row r="10" spans="2:11" x14ac:dyDescent="0.25">
      <c r="B10" s="69" t="s">
        <v>568</v>
      </c>
      <c r="C10" s="69" t="s">
        <v>567</v>
      </c>
      <c r="D10" s="75"/>
      <c r="E10" s="75">
        <f>'1. P. Estratégicos'!G33</f>
        <v>8</v>
      </c>
      <c r="F10" s="75"/>
      <c r="G10" s="75"/>
      <c r="H10" s="75">
        <f t="shared" ref="H10:H26" si="0">SUM(D10:G10)</f>
        <v>8</v>
      </c>
      <c r="I10" s="76">
        <f>H10/$J$6</f>
        <v>9.5238095238095233E-2</v>
      </c>
      <c r="J10" s="91"/>
      <c r="K10" s="88"/>
    </row>
    <row r="11" spans="2:11" x14ac:dyDescent="0.25">
      <c r="B11" s="71" t="s">
        <v>569</v>
      </c>
      <c r="C11" s="71" t="s">
        <v>571</v>
      </c>
      <c r="D11" s="75"/>
      <c r="E11" s="75">
        <f>'1. P. Misionales'!H33</f>
        <v>16</v>
      </c>
      <c r="F11" s="75"/>
      <c r="G11" s="75"/>
      <c r="H11" s="75">
        <f>SUM(D11:G11)</f>
        <v>16</v>
      </c>
      <c r="I11" s="77">
        <f t="shared" ref="I11:I17" si="1">H11/$J$11</f>
        <v>0.25</v>
      </c>
      <c r="J11" s="94">
        <f>SUM(D11:G17)</f>
        <v>64</v>
      </c>
      <c r="K11" s="88" t="s">
        <v>604</v>
      </c>
    </row>
    <row r="12" spans="2:11" x14ac:dyDescent="0.25">
      <c r="B12" s="71" t="s">
        <v>569</v>
      </c>
      <c r="C12" s="71" t="s">
        <v>593</v>
      </c>
      <c r="D12" s="75"/>
      <c r="E12" s="75">
        <f>'1. P. Misionales'!L33</f>
        <v>13</v>
      </c>
      <c r="F12" s="75"/>
      <c r="G12" s="75"/>
      <c r="H12" s="75">
        <f>SUM(D12:G12)</f>
        <v>13</v>
      </c>
      <c r="I12" s="77">
        <f t="shared" si="1"/>
        <v>0.203125</v>
      </c>
      <c r="J12" s="95"/>
      <c r="K12" s="88"/>
    </row>
    <row r="13" spans="2:11" x14ac:dyDescent="0.25">
      <c r="B13" s="71" t="s">
        <v>569</v>
      </c>
      <c r="C13" s="71" t="s">
        <v>590</v>
      </c>
      <c r="D13" s="75"/>
      <c r="E13" s="75">
        <f>'1. P. Misionales'!G33</f>
        <v>3</v>
      </c>
      <c r="F13" s="75">
        <f>'2. Segunda linea'!G27</f>
        <v>9</v>
      </c>
      <c r="G13" s="75"/>
      <c r="H13" s="75">
        <f t="shared" si="0"/>
        <v>12</v>
      </c>
      <c r="I13" s="76">
        <f t="shared" si="1"/>
        <v>0.1875</v>
      </c>
      <c r="J13" s="95"/>
      <c r="K13" s="88"/>
    </row>
    <row r="14" spans="2:11" x14ac:dyDescent="0.25">
      <c r="B14" s="71" t="s">
        <v>569</v>
      </c>
      <c r="C14" s="71" t="s">
        <v>570</v>
      </c>
      <c r="D14" s="75"/>
      <c r="E14" s="75">
        <f>'1. P. Misionales'!J33</f>
        <v>10</v>
      </c>
      <c r="F14" s="75"/>
      <c r="G14" s="75"/>
      <c r="H14" s="75">
        <f t="shared" si="0"/>
        <v>10</v>
      </c>
      <c r="I14" s="76">
        <f t="shared" si="1"/>
        <v>0.15625</v>
      </c>
      <c r="J14" s="95"/>
      <c r="K14" s="88"/>
    </row>
    <row r="15" spans="2:11" x14ac:dyDescent="0.25">
      <c r="B15" s="71" t="s">
        <v>569</v>
      </c>
      <c r="C15" s="71" t="s">
        <v>573</v>
      </c>
      <c r="D15" s="75"/>
      <c r="E15" s="75">
        <f>'1. P. Misionales'!I33</f>
        <v>9</v>
      </c>
      <c r="F15" s="75"/>
      <c r="G15" s="75"/>
      <c r="H15" s="75">
        <f>SUM(D15:G15)</f>
        <v>9</v>
      </c>
      <c r="I15" s="76">
        <f t="shared" si="1"/>
        <v>0.140625</v>
      </c>
      <c r="J15" s="95"/>
      <c r="K15" s="88"/>
    </row>
    <row r="16" spans="2:11" x14ac:dyDescent="0.25">
      <c r="B16" s="71" t="s">
        <v>569</v>
      </c>
      <c r="C16" s="71" t="s">
        <v>572</v>
      </c>
      <c r="D16" s="75"/>
      <c r="E16" s="75">
        <f>'1. P. Misionales'!K33</f>
        <v>4</v>
      </c>
      <c r="F16" s="75"/>
      <c r="G16" s="75"/>
      <c r="H16" s="75">
        <f t="shared" si="0"/>
        <v>4</v>
      </c>
      <c r="I16" s="76">
        <f t="shared" si="1"/>
        <v>6.25E-2</v>
      </c>
      <c r="J16" s="95"/>
      <c r="K16" s="88"/>
    </row>
    <row r="17" spans="2:11" x14ac:dyDescent="0.25">
      <c r="B17" s="71" t="s">
        <v>569</v>
      </c>
      <c r="C17" s="71" t="s">
        <v>594</v>
      </c>
      <c r="D17" s="70"/>
      <c r="E17" s="81" t="s">
        <v>348</v>
      </c>
      <c r="F17" s="82"/>
      <c r="G17" s="82"/>
      <c r="H17" s="81">
        <f t="shared" si="0"/>
        <v>0</v>
      </c>
      <c r="I17" s="83">
        <f t="shared" si="1"/>
        <v>0</v>
      </c>
      <c r="J17" s="96"/>
      <c r="K17" s="88"/>
    </row>
    <row r="18" spans="2:11" x14ac:dyDescent="0.25">
      <c r="B18" s="72" t="s">
        <v>574</v>
      </c>
      <c r="C18" s="72" t="s">
        <v>576</v>
      </c>
      <c r="D18" s="75"/>
      <c r="E18" s="75">
        <f>'1. P. Apoyo'!J33</f>
        <v>16</v>
      </c>
      <c r="F18" s="75"/>
      <c r="G18" s="75"/>
      <c r="H18" s="75">
        <f>SUM(D18:G18)</f>
        <v>16</v>
      </c>
      <c r="I18" s="77">
        <f t="shared" ref="I18:I23" si="2">H18/$J$18</f>
        <v>0.32</v>
      </c>
      <c r="J18" s="97">
        <f>SUM(D18:G23)</f>
        <v>50</v>
      </c>
      <c r="K18" s="88" t="s">
        <v>605</v>
      </c>
    </row>
    <row r="19" spans="2:11" x14ac:dyDescent="0.25">
      <c r="B19" s="72" t="s">
        <v>574</v>
      </c>
      <c r="C19" s="72" t="s">
        <v>586</v>
      </c>
      <c r="D19" s="75"/>
      <c r="E19" s="75">
        <f>'1. P. Apoyo'!L33</f>
        <v>10</v>
      </c>
      <c r="F19" s="75">
        <f>'2. Segunda linea'!L27</f>
        <v>6</v>
      </c>
      <c r="G19" s="75"/>
      <c r="H19" s="75">
        <f t="shared" si="0"/>
        <v>16</v>
      </c>
      <c r="I19" s="77">
        <f t="shared" si="2"/>
        <v>0.32</v>
      </c>
      <c r="J19" s="98"/>
      <c r="K19" s="88"/>
    </row>
    <row r="20" spans="2:11" ht="33" x14ac:dyDescent="0.25">
      <c r="B20" s="72" t="s">
        <v>574</v>
      </c>
      <c r="C20" s="72" t="s">
        <v>584</v>
      </c>
      <c r="D20" s="75"/>
      <c r="E20" s="75">
        <f>'1. P. Apoyo'!I33</f>
        <v>5</v>
      </c>
      <c r="F20" s="75">
        <f>'2. Segunda linea'!I27</f>
        <v>2</v>
      </c>
      <c r="G20" s="75"/>
      <c r="H20" s="75">
        <f>SUM(D20:G20)</f>
        <v>7</v>
      </c>
      <c r="I20" s="76">
        <f t="shared" si="2"/>
        <v>0.14000000000000001</v>
      </c>
      <c r="J20" s="98"/>
      <c r="K20" s="88"/>
    </row>
    <row r="21" spans="2:11" x14ac:dyDescent="0.25">
      <c r="B21" s="72" t="s">
        <v>574</v>
      </c>
      <c r="C21" s="72" t="s">
        <v>583</v>
      </c>
      <c r="D21" s="75"/>
      <c r="E21" s="75">
        <f>'1. P. Apoyo'!K33</f>
        <v>0</v>
      </c>
      <c r="F21" s="75">
        <f>'2. Segunda linea'!M27</f>
        <v>6</v>
      </c>
      <c r="G21" s="75"/>
      <c r="H21" s="75">
        <f t="shared" si="0"/>
        <v>6</v>
      </c>
      <c r="I21" s="76">
        <f t="shared" si="2"/>
        <v>0.12</v>
      </c>
      <c r="J21" s="98"/>
      <c r="K21" s="88"/>
    </row>
    <row r="22" spans="2:11" x14ac:dyDescent="0.25">
      <c r="B22" s="72" t="s">
        <v>574</v>
      </c>
      <c r="C22" s="72" t="s">
        <v>575</v>
      </c>
      <c r="D22" s="75"/>
      <c r="E22" s="75">
        <f>'1. P. Apoyo'!G33</f>
        <v>4</v>
      </c>
      <c r="F22" s="75"/>
      <c r="G22" s="75"/>
      <c r="H22" s="75">
        <f t="shared" si="0"/>
        <v>4</v>
      </c>
      <c r="I22" s="76">
        <f t="shared" si="2"/>
        <v>0.08</v>
      </c>
      <c r="J22" s="98"/>
      <c r="K22" s="88"/>
    </row>
    <row r="23" spans="2:11" x14ac:dyDescent="0.25">
      <c r="B23" s="72" t="s">
        <v>574</v>
      </c>
      <c r="C23" s="72" t="s">
        <v>585</v>
      </c>
      <c r="D23" s="75"/>
      <c r="E23" s="75">
        <f>'1. P. Apoyo'!H33</f>
        <v>1</v>
      </c>
      <c r="F23" s="75">
        <f>'2. Segunda linea'!K27</f>
        <v>0</v>
      </c>
      <c r="G23" s="75"/>
      <c r="H23" s="75">
        <f t="shared" si="0"/>
        <v>1</v>
      </c>
      <c r="I23" s="76">
        <f t="shared" si="2"/>
        <v>0.02</v>
      </c>
      <c r="J23" s="99"/>
      <c r="K23" s="88"/>
    </row>
    <row r="24" spans="2:11" ht="16.5" customHeight="1" x14ac:dyDescent="0.25">
      <c r="B24" s="73" t="s">
        <v>577</v>
      </c>
      <c r="C24" s="73" t="s">
        <v>580</v>
      </c>
      <c r="D24" s="75"/>
      <c r="E24" s="75"/>
      <c r="F24" s="75"/>
      <c r="G24" s="75">
        <f>'3. Tercera linea'!G27</f>
        <v>5</v>
      </c>
      <c r="H24" s="75">
        <f>SUM(D24:G24)</f>
        <v>5</v>
      </c>
      <c r="I24" s="77">
        <f>H24/$J$24</f>
        <v>0.41666666666666669</v>
      </c>
      <c r="J24" s="100">
        <f>SUM(D24:G26)</f>
        <v>12</v>
      </c>
      <c r="K24" s="103" t="s">
        <v>606</v>
      </c>
    </row>
    <row r="25" spans="2:11" ht="16.5" customHeight="1" x14ac:dyDescent="0.25">
      <c r="B25" s="73" t="s">
        <v>577</v>
      </c>
      <c r="C25" s="73" t="s">
        <v>578</v>
      </c>
      <c r="D25" s="75"/>
      <c r="E25" s="75">
        <f>'1. P. Evaluación'!H33</f>
        <v>4</v>
      </c>
      <c r="F25" s="75"/>
      <c r="G25" s="75"/>
      <c r="H25" s="75">
        <f t="shared" si="0"/>
        <v>4</v>
      </c>
      <c r="I25" s="76">
        <f>H25/$J$24</f>
        <v>0.33333333333333331</v>
      </c>
      <c r="J25" s="101"/>
      <c r="K25" s="104"/>
    </row>
    <row r="26" spans="2:11" ht="16.5" customHeight="1" x14ac:dyDescent="0.25">
      <c r="B26" s="73" t="s">
        <v>577</v>
      </c>
      <c r="C26" s="73" t="s">
        <v>579</v>
      </c>
      <c r="D26" s="75"/>
      <c r="E26" s="75">
        <f>'1. P. Evaluación'!G33</f>
        <v>3</v>
      </c>
      <c r="F26" s="75"/>
      <c r="G26" s="75"/>
      <c r="H26" s="75">
        <f t="shared" si="0"/>
        <v>3</v>
      </c>
      <c r="I26" s="76">
        <f>H26/$J$24</f>
        <v>0.25</v>
      </c>
      <c r="J26" s="102"/>
      <c r="K26" s="105"/>
    </row>
    <row r="27" spans="2:11" ht="18" x14ac:dyDescent="0.25">
      <c r="C27" s="84" t="s">
        <v>588</v>
      </c>
      <c r="D27" s="67">
        <f>SUM(D9:D26)</f>
        <v>8</v>
      </c>
      <c r="E27" s="67">
        <f>SUM(E9:E26)</f>
        <v>106</v>
      </c>
      <c r="F27" s="67">
        <f>SUM(F9:F26)</f>
        <v>23</v>
      </c>
      <c r="G27" s="67">
        <f>SUM(G9:G26)</f>
        <v>5</v>
      </c>
      <c r="H27" s="67">
        <f>SUM(H9:H26)</f>
        <v>142</v>
      </c>
      <c r="I27" s="67"/>
      <c r="J27" s="85">
        <f>SUM(J6:J26)</f>
        <v>210</v>
      </c>
    </row>
    <row r="29" spans="2:11" x14ac:dyDescent="0.25">
      <c r="C29" s="93" t="s">
        <v>602</v>
      </c>
      <c r="D29" s="93"/>
      <c r="E29" s="93"/>
      <c r="F29" s="93"/>
      <c r="G29" s="93"/>
      <c r="H29" s="93"/>
      <c r="I29" s="93"/>
      <c r="J29" s="93"/>
    </row>
    <row r="30" spans="2:11" x14ac:dyDescent="0.25">
      <c r="C30" s="93"/>
      <c r="D30" s="93"/>
      <c r="E30" s="93"/>
      <c r="F30" s="93"/>
      <c r="G30" s="93"/>
      <c r="H30" s="93"/>
      <c r="I30" s="93"/>
      <c r="J30" s="93"/>
    </row>
    <row r="31" spans="2:11" x14ac:dyDescent="0.25">
      <c r="C31" s="93"/>
      <c r="D31" s="93"/>
      <c r="E31" s="93"/>
      <c r="F31" s="93"/>
      <c r="G31" s="93"/>
      <c r="H31" s="93"/>
      <c r="I31" s="93"/>
      <c r="J31" s="93"/>
    </row>
    <row r="32" spans="2:11" x14ac:dyDescent="0.25">
      <c r="C32" s="93"/>
      <c r="D32" s="93"/>
      <c r="E32" s="93"/>
      <c r="F32" s="93"/>
      <c r="G32" s="93"/>
      <c r="H32" s="93"/>
      <c r="I32" s="93"/>
      <c r="J32" s="93"/>
    </row>
    <row r="33" spans="3:10" x14ac:dyDescent="0.25">
      <c r="C33" s="93"/>
      <c r="D33" s="93"/>
      <c r="E33" s="93"/>
      <c r="F33" s="93"/>
      <c r="G33" s="93"/>
      <c r="H33" s="93"/>
      <c r="I33" s="93"/>
      <c r="J33" s="93"/>
    </row>
    <row r="34" spans="3:10" x14ac:dyDescent="0.25">
      <c r="C34" s="93"/>
      <c r="D34" s="93"/>
      <c r="E34" s="93"/>
      <c r="F34" s="93"/>
      <c r="G34" s="93"/>
      <c r="H34" s="93"/>
      <c r="I34" s="93"/>
      <c r="J34" s="93"/>
    </row>
    <row r="35" spans="3:10" x14ac:dyDescent="0.25">
      <c r="C35" s="93"/>
      <c r="D35" s="93"/>
      <c r="E35" s="93"/>
      <c r="F35" s="93"/>
      <c r="G35" s="93"/>
      <c r="H35" s="93"/>
      <c r="I35" s="93"/>
      <c r="J35" s="93"/>
    </row>
  </sheetData>
  <mergeCells count="12">
    <mergeCell ref="C29:J35"/>
    <mergeCell ref="J11:J17"/>
    <mergeCell ref="J18:J23"/>
    <mergeCell ref="J24:J26"/>
    <mergeCell ref="K24:K26"/>
    <mergeCell ref="B1:K1"/>
    <mergeCell ref="B2:K2"/>
    <mergeCell ref="K6:K10"/>
    <mergeCell ref="K11:K17"/>
    <mergeCell ref="K18:K23"/>
    <mergeCell ref="J6:J10"/>
    <mergeCell ref="D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25"/>
  <sheetViews>
    <sheetView workbookViewId="0"/>
  </sheetViews>
  <sheetFormatPr baseColWidth="10" defaultRowHeight="12.75" x14ac:dyDescent="0.25"/>
  <cols>
    <col min="1" max="1" width="19" style="1" customWidth="1"/>
    <col min="2" max="2" width="32.42578125" style="1" customWidth="1"/>
    <col min="3" max="3" width="4.5703125" style="2" bestFit="1" customWidth="1"/>
    <col min="4" max="4" width="30" style="1" customWidth="1"/>
    <col min="5" max="5" width="26.140625" style="1" customWidth="1"/>
    <col min="6" max="6" width="24.42578125" style="1" customWidth="1"/>
    <col min="7" max="7" width="24.85546875" style="1" customWidth="1"/>
    <col min="8" max="8" width="22.42578125" style="1" bestFit="1" customWidth="1"/>
    <col min="9" max="9" width="17.7109375" style="1" bestFit="1" customWidth="1"/>
    <col min="10" max="10" width="3" style="2" bestFit="1" customWidth="1"/>
    <col min="11" max="11" width="39.7109375" style="1" customWidth="1"/>
    <col min="12" max="12" width="30.85546875" style="1" customWidth="1"/>
    <col min="13" max="255" width="11.42578125" style="1"/>
    <col min="256" max="256" width="19" style="1" customWidth="1"/>
    <col min="257" max="257" width="37.5703125" style="1" customWidth="1"/>
    <col min="258" max="258" width="4.5703125" style="1" bestFit="1" customWidth="1"/>
    <col min="259" max="259" width="35.85546875" style="1" customWidth="1"/>
    <col min="260" max="260" width="33.42578125" style="1" bestFit="1" customWidth="1"/>
    <col min="261" max="261" width="24.42578125" style="1" customWidth="1"/>
    <col min="262" max="262" width="24.28515625" style="1" customWidth="1"/>
    <col min="263" max="263" width="23" style="1" customWidth="1"/>
    <col min="264" max="264" width="29.5703125" style="1" customWidth="1"/>
    <col min="265" max="265" width="17.7109375" style="1" bestFit="1" customWidth="1"/>
    <col min="266" max="266" width="3" style="1" bestFit="1" customWidth="1"/>
    <col min="267" max="267" width="39.7109375" style="1" customWidth="1"/>
    <col min="268" max="268" width="30.85546875" style="1" customWidth="1"/>
    <col min="269" max="511" width="11.42578125" style="1"/>
    <col min="512" max="512" width="19" style="1" customWidth="1"/>
    <col min="513" max="513" width="37.5703125" style="1" customWidth="1"/>
    <col min="514" max="514" width="4.5703125" style="1" bestFit="1" customWidth="1"/>
    <col min="515" max="515" width="35.85546875" style="1" customWidth="1"/>
    <col min="516" max="516" width="33.42578125" style="1" bestFit="1" customWidth="1"/>
    <col min="517" max="517" width="24.42578125" style="1" customWidth="1"/>
    <col min="518" max="518" width="24.28515625" style="1" customWidth="1"/>
    <col min="519" max="519" width="23" style="1" customWidth="1"/>
    <col min="520" max="520" width="29.5703125" style="1" customWidth="1"/>
    <col min="521" max="521" width="17.7109375" style="1" bestFit="1" customWidth="1"/>
    <col min="522" max="522" width="3" style="1" bestFit="1" customWidth="1"/>
    <col min="523" max="523" width="39.7109375" style="1" customWidth="1"/>
    <col min="524" max="524" width="30.85546875" style="1" customWidth="1"/>
    <col min="525" max="767" width="11.42578125" style="1"/>
    <col min="768" max="768" width="19" style="1" customWidth="1"/>
    <col min="769" max="769" width="37.5703125" style="1" customWidth="1"/>
    <col min="770" max="770" width="4.5703125" style="1" bestFit="1" customWidth="1"/>
    <col min="771" max="771" width="35.85546875" style="1" customWidth="1"/>
    <col min="772" max="772" width="33.42578125" style="1" bestFit="1" customWidth="1"/>
    <col min="773" max="773" width="24.42578125" style="1" customWidth="1"/>
    <col min="774" max="774" width="24.28515625" style="1" customWidth="1"/>
    <col min="775" max="775" width="23" style="1" customWidth="1"/>
    <col min="776" max="776" width="29.5703125" style="1" customWidth="1"/>
    <col min="777" max="777" width="17.7109375" style="1" bestFit="1" customWidth="1"/>
    <col min="778" max="778" width="3" style="1" bestFit="1" customWidth="1"/>
    <col min="779" max="779" width="39.7109375" style="1" customWidth="1"/>
    <col min="780" max="780" width="30.85546875" style="1" customWidth="1"/>
    <col min="781" max="1023" width="11.42578125" style="1"/>
    <col min="1024" max="1024" width="19" style="1" customWidth="1"/>
    <col min="1025" max="1025" width="37.5703125" style="1" customWidth="1"/>
    <col min="1026" max="1026" width="4.5703125" style="1" bestFit="1" customWidth="1"/>
    <col min="1027" max="1027" width="35.85546875" style="1" customWidth="1"/>
    <col min="1028" max="1028" width="33.42578125" style="1" bestFit="1" customWidth="1"/>
    <col min="1029" max="1029" width="24.42578125" style="1" customWidth="1"/>
    <col min="1030" max="1030" width="24.28515625" style="1" customWidth="1"/>
    <col min="1031" max="1031" width="23" style="1" customWidth="1"/>
    <col min="1032" max="1032" width="29.5703125" style="1" customWidth="1"/>
    <col min="1033" max="1033" width="17.7109375" style="1" bestFit="1" customWidth="1"/>
    <col min="1034" max="1034" width="3" style="1" bestFit="1" customWidth="1"/>
    <col min="1035" max="1035" width="39.7109375" style="1" customWidth="1"/>
    <col min="1036" max="1036" width="30.85546875" style="1" customWidth="1"/>
    <col min="1037" max="1279" width="11.42578125" style="1"/>
    <col min="1280" max="1280" width="19" style="1" customWidth="1"/>
    <col min="1281" max="1281" width="37.5703125" style="1" customWidth="1"/>
    <col min="1282" max="1282" width="4.5703125" style="1" bestFit="1" customWidth="1"/>
    <col min="1283" max="1283" width="35.85546875" style="1" customWidth="1"/>
    <col min="1284" max="1284" width="33.42578125" style="1" bestFit="1" customWidth="1"/>
    <col min="1285" max="1285" width="24.42578125" style="1" customWidth="1"/>
    <col min="1286" max="1286" width="24.28515625" style="1" customWidth="1"/>
    <col min="1287" max="1287" width="23" style="1" customWidth="1"/>
    <col min="1288" max="1288" width="29.5703125" style="1" customWidth="1"/>
    <col min="1289" max="1289" width="17.7109375" style="1" bestFit="1" customWidth="1"/>
    <col min="1290" max="1290" width="3" style="1" bestFit="1" customWidth="1"/>
    <col min="1291" max="1291" width="39.7109375" style="1" customWidth="1"/>
    <col min="1292" max="1292" width="30.85546875" style="1" customWidth="1"/>
    <col min="1293" max="1535" width="11.42578125" style="1"/>
    <col min="1536" max="1536" width="19" style="1" customWidth="1"/>
    <col min="1537" max="1537" width="37.5703125" style="1" customWidth="1"/>
    <col min="1538" max="1538" width="4.5703125" style="1" bestFit="1" customWidth="1"/>
    <col min="1539" max="1539" width="35.85546875" style="1" customWidth="1"/>
    <col min="1540" max="1540" width="33.42578125" style="1" bestFit="1" customWidth="1"/>
    <col min="1541" max="1541" width="24.42578125" style="1" customWidth="1"/>
    <col min="1542" max="1542" width="24.28515625" style="1" customWidth="1"/>
    <col min="1543" max="1543" width="23" style="1" customWidth="1"/>
    <col min="1544" max="1544" width="29.5703125" style="1" customWidth="1"/>
    <col min="1545" max="1545" width="17.7109375" style="1" bestFit="1" customWidth="1"/>
    <col min="1546" max="1546" width="3" style="1" bestFit="1" customWidth="1"/>
    <col min="1547" max="1547" width="39.7109375" style="1" customWidth="1"/>
    <col min="1548" max="1548" width="30.85546875" style="1" customWidth="1"/>
    <col min="1549" max="1791" width="11.42578125" style="1"/>
    <col min="1792" max="1792" width="19" style="1" customWidth="1"/>
    <col min="1793" max="1793" width="37.5703125" style="1" customWidth="1"/>
    <col min="1794" max="1794" width="4.5703125" style="1" bestFit="1" customWidth="1"/>
    <col min="1795" max="1795" width="35.85546875" style="1" customWidth="1"/>
    <col min="1796" max="1796" width="33.42578125" style="1" bestFit="1" customWidth="1"/>
    <col min="1797" max="1797" width="24.42578125" style="1" customWidth="1"/>
    <col min="1798" max="1798" width="24.28515625" style="1" customWidth="1"/>
    <col min="1799" max="1799" width="23" style="1" customWidth="1"/>
    <col min="1800" max="1800" width="29.5703125" style="1" customWidth="1"/>
    <col min="1801" max="1801" width="17.7109375" style="1" bestFit="1" customWidth="1"/>
    <col min="1802" max="1802" width="3" style="1" bestFit="1" customWidth="1"/>
    <col min="1803" max="1803" width="39.7109375" style="1" customWidth="1"/>
    <col min="1804" max="1804" width="30.85546875" style="1" customWidth="1"/>
    <col min="1805" max="2047" width="11.42578125" style="1"/>
    <col min="2048" max="2048" width="19" style="1" customWidth="1"/>
    <col min="2049" max="2049" width="37.5703125" style="1" customWidth="1"/>
    <col min="2050" max="2050" width="4.5703125" style="1" bestFit="1" customWidth="1"/>
    <col min="2051" max="2051" width="35.85546875" style="1" customWidth="1"/>
    <col min="2052" max="2052" width="33.42578125" style="1" bestFit="1" customWidth="1"/>
    <col min="2053" max="2053" width="24.42578125" style="1" customWidth="1"/>
    <col min="2054" max="2054" width="24.28515625" style="1" customWidth="1"/>
    <col min="2055" max="2055" width="23" style="1" customWidth="1"/>
    <col min="2056" max="2056" width="29.5703125" style="1" customWidth="1"/>
    <col min="2057" max="2057" width="17.7109375" style="1" bestFit="1" customWidth="1"/>
    <col min="2058" max="2058" width="3" style="1" bestFit="1" customWidth="1"/>
    <col min="2059" max="2059" width="39.7109375" style="1" customWidth="1"/>
    <col min="2060" max="2060" width="30.85546875" style="1" customWidth="1"/>
    <col min="2061" max="2303" width="11.42578125" style="1"/>
    <col min="2304" max="2304" width="19" style="1" customWidth="1"/>
    <col min="2305" max="2305" width="37.5703125" style="1" customWidth="1"/>
    <col min="2306" max="2306" width="4.5703125" style="1" bestFit="1" customWidth="1"/>
    <col min="2307" max="2307" width="35.85546875" style="1" customWidth="1"/>
    <col min="2308" max="2308" width="33.42578125" style="1" bestFit="1" customWidth="1"/>
    <col min="2309" max="2309" width="24.42578125" style="1" customWidth="1"/>
    <col min="2310" max="2310" width="24.28515625" style="1" customWidth="1"/>
    <col min="2311" max="2311" width="23" style="1" customWidth="1"/>
    <col min="2312" max="2312" width="29.5703125" style="1" customWidth="1"/>
    <col min="2313" max="2313" width="17.7109375" style="1" bestFit="1" customWidth="1"/>
    <col min="2314" max="2314" width="3" style="1" bestFit="1" customWidth="1"/>
    <col min="2315" max="2315" width="39.7109375" style="1" customWidth="1"/>
    <col min="2316" max="2316" width="30.85546875" style="1" customWidth="1"/>
    <col min="2317" max="2559" width="11.42578125" style="1"/>
    <col min="2560" max="2560" width="19" style="1" customWidth="1"/>
    <col min="2561" max="2561" width="37.5703125" style="1" customWidth="1"/>
    <col min="2562" max="2562" width="4.5703125" style="1" bestFit="1" customWidth="1"/>
    <col min="2563" max="2563" width="35.85546875" style="1" customWidth="1"/>
    <col min="2564" max="2564" width="33.42578125" style="1" bestFit="1" customWidth="1"/>
    <col min="2565" max="2565" width="24.42578125" style="1" customWidth="1"/>
    <col min="2566" max="2566" width="24.28515625" style="1" customWidth="1"/>
    <col min="2567" max="2567" width="23" style="1" customWidth="1"/>
    <col min="2568" max="2568" width="29.5703125" style="1" customWidth="1"/>
    <col min="2569" max="2569" width="17.7109375" style="1" bestFit="1" customWidth="1"/>
    <col min="2570" max="2570" width="3" style="1" bestFit="1" customWidth="1"/>
    <col min="2571" max="2571" width="39.7109375" style="1" customWidth="1"/>
    <col min="2572" max="2572" width="30.85546875" style="1" customWidth="1"/>
    <col min="2573" max="2815" width="11.42578125" style="1"/>
    <col min="2816" max="2816" width="19" style="1" customWidth="1"/>
    <col min="2817" max="2817" width="37.5703125" style="1" customWidth="1"/>
    <col min="2818" max="2818" width="4.5703125" style="1" bestFit="1" customWidth="1"/>
    <col min="2819" max="2819" width="35.85546875" style="1" customWidth="1"/>
    <col min="2820" max="2820" width="33.42578125" style="1" bestFit="1" customWidth="1"/>
    <col min="2821" max="2821" width="24.42578125" style="1" customWidth="1"/>
    <col min="2822" max="2822" width="24.28515625" style="1" customWidth="1"/>
    <col min="2823" max="2823" width="23" style="1" customWidth="1"/>
    <col min="2824" max="2824" width="29.5703125" style="1" customWidth="1"/>
    <col min="2825" max="2825" width="17.7109375" style="1" bestFit="1" customWidth="1"/>
    <col min="2826" max="2826" width="3" style="1" bestFit="1" customWidth="1"/>
    <col min="2827" max="2827" width="39.7109375" style="1" customWidth="1"/>
    <col min="2828" max="2828" width="30.85546875" style="1" customWidth="1"/>
    <col min="2829" max="3071" width="11.42578125" style="1"/>
    <col min="3072" max="3072" width="19" style="1" customWidth="1"/>
    <col min="3073" max="3073" width="37.5703125" style="1" customWidth="1"/>
    <col min="3074" max="3074" width="4.5703125" style="1" bestFit="1" customWidth="1"/>
    <col min="3075" max="3075" width="35.85546875" style="1" customWidth="1"/>
    <col min="3076" max="3076" width="33.42578125" style="1" bestFit="1" customWidth="1"/>
    <col min="3077" max="3077" width="24.42578125" style="1" customWidth="1"/>
    <col min="3078" max="3078" width="24.28515625" style="1" customWidth="1"/>
    <col min="3079" max="3079" width="23" style="1" customWidth="1"/>
    <col min="3080" max="3080" width="29.5703125" style="1" customWidth="1"/>
    <col min="3081" max="3081" width="17.7109375" style="1" bestFit="1" customWidth="1"/>
    <col min="3082" max="3082" width="3" style="1" bestFit="1" customWidth="1"/>
    <col min="3083" max="3083" width="39.7109375" style="1" customWidth="1"/>
    <col min="3084" max="3084" width="30.85546875" style="1" customWidth="1"/>
    <col min="3085" max="3327" width="11.42578125" style="1"/>
    <col min="3328" max="3328" width="19" style="1" customWidth="1"/>
    <col min="3329" max="3329" width="37.5703125" style="1" customWidth="1"/>
    <col min="3330" max="3330" width="4.5703125" style="1" bestFit="1" customWidth="1"/>
    <col min="3331" max="3331" width="35.85546875" style="1" customWidth="1"/>
    <col min="3332" max="3332" width="33.42578125" style="1" bestFit="1" customWidth="1"/>
    <col min="3333" max="3333" width="24.42578125" style="1" customWidth="1"/>
    <col min="3334" max="3334" width="24.28515625" style="1" customWidth="1"/>
    <col min="3335" max="3335" width="23" style="1" customWidth="1"/>
    <col min="3336" max="3336" width="29.5703125" style="1" customWidth="1"/>
    <col min="3337" max="3337" width="17.7109375" style="1" bestFit="1" customWidth="1"/>
    <col min="3338" max="3338" width="3" style="1" bestFit="1" customWidth="1"/>
    <col min="3339" max="3339" width="39.7109375" style="1" customWidth="1"/>
    <col min="3340" max="3340" width="30.85546875" style="1" customWidth="1"/>
    <col min="3341" max="3583" width="11.42578125" style="1"/>
    <col min="3584" max="3584" width="19" style="1" customWidth="1"/>
    <col min="3585" max="3585" width="37.5703125" style="1" customWidth="1"/>
    <col min="3586" max="3586" width="4.5703125" style="1" bestFit="1" customWidth="1"/>
    <col min="3587" max="3587" width="35.85546875" style="1" customWidth="1"/>
    <col min="3588" max="3588" width="33.42578125" style="1" bestFit="1" customWidth="1"/>
    <col min="3589" max="3589" width="24.42578125" style="1" customWidth="1"/>
    <col min="3590" max="3590" width="24.28515625" style="1" customWidth="1"/>
    <col min="3591" max="3591" width="23" style="1" customWidth="1"/>
    <col min="3592" max="3592" width="29.5703125" style="1" customWidth="1"/>
    <col min="3593" max="3593" width="17.7109375" style="1" bestFit="1" customWidth="1"/>
    <col min="3594" max="3594" width="3" style="1" bestFit="1" customWidth="1"/>
    <col min="3595" max="3595" width="39.7109375" style="1" customWidth="1"/>
    <col min="3596" max="3596" width="30.85546875" style="1" customWidth="1"/>
    <col min="3597" max="3839" width="11.42578125" style="1"/>
    <col min="3840" max="3840" width="19" style="1" customWidth="1"/>
    <col min="3841" max="3841" width="37.5703125" style="1" customWidth="1"/>
    <col min="3842" max="3842" width="4.5703125" style="1" bestFit="1" customWidth="1"/>
    <col min="3843" max="3843" width="35.85546875" style="1" customWidth="1"/>
    <col min="3844" max="3844" width="33.42578125" style="1" bestFit="1" customWidth="1"/>
    <col min="3845" max="3845" width="24.42578125" style="1" customWidth="1"/>
    <col min="3846" max="3846" width="24.28515625" style="1" customWidth="1"/>
    <col min="3847" max="3847" width="23" style="1" customWidth="1"/>
    <col min="3848" max="3848" width="29.5703125" style="1" customWidth="1"/>
    <col min="3849" max="3849" width="17.7109375" style="1" bestFit="1" customWidth="1"/>
    <col min="3850" max="3850" width="3" style="1" bestFit="1" customWidth="1"/>
    <col min="3851" max="3851" width="39.7109375" style="1" customWidth="1"/>
    <col min="3852" max="3852" width="30.85546875" style="1" customWidth="1"/>
    <col min="3853" max="4095" width="11.42578125" style="1"/>
    <col min="4096" max="4096" width="19" style="1" customWidth="1"/>
    <col min="4097" max="4097" width="37.5703125" style="1" customWidth="1"/>
    <col min="4098" max="4098" width="4.5703125" style="1" bestFit="1" customWidth="1"/>
    <col min="4099" max="4099" width="35.85546875" style="1" customWidth="1"/>
    <col min="4100" max="4100" width="33.42578125" style="1" bestFit="1" customWidth="1"/>
    <col min="4101" max="4101" width="24.42578125" style="1" customWidth="1"/>
    <col min="4102" max="4102" width="24.28515625" style="1" customWidth="1"/>
    <col min="4103" max="4103" width="23" style="1" customWidth="1"/>
    <col min="4104" max="4104" width="29.5703125" style="1" customWidth="1"/>
    <col min="4105" max="4105" width="17.7109375" style="1" bestFit="1" customWidth="1"/>
    <col min="4106" max="4106" width="3" style="1" bestFit="1" customWidth="1"/>
    <col min="4107" max="4107" width="39.7109375" style="1" customWidth="1"/>
    <col min="4108" max="4108" width="30.85546875" style="1" customWidth="1"/>
    <col min="4109" max="4351" width="11.42578125" style="1"/>
    <col min="4352" max="4352" width="19" style="1" customWidth="1"/>
    <col min="4353" max="4353" width="37.5703125" style="1" customWidth="1"/>
    <col min="4354" max="4354" width="4.5703125" style="1" bestFit="1" customWidth="1"/>
    <col min="4355" max="4355" width="35.85546875" style="1" customWidth="1"/>
    <col min="4356" max="4356" width="33.42578125" style="1" bestFit="1" customWidth="1"/>
    <col min="4357" max="4357" width="24.42578125" style="1" customWidth="1"/>
    <col min="4358" max="4358" width="24.28515625" style="1" customWidth="1"/>
    <col min="4359" max="4359" width="23" style="1" customWidth="1"/>
    <col min="4360" max="4360" width="29.5703125" style="1" customWidth="1"/>
    <col min="4361" max="4361" width="17.7109375" style="1" bestFit="1" customWidth="1"/>
    <col min="4362" max="4362" width="3" style="1" bestFit="1" customWidth="1"/>
    <col min="4363" max="4363" width="39.7109375" style="1" customWidth="1"/>
    <col min="4364" max="4364" width="30.85546875" style="1" customWidth="1"/>
    <col min="4365" max="4607" width="11.42578125" style="1"/>
    <col min="4608" max="4608" width="19" style="1" customWidth="1"/>
    <col min="4609" max="4609" width="37.5703125" style="1" customWidth="1"/>
    <col min="4610" max="4610" width="4.5703125" style="1" bestFit="1" customWidth="1"/>
    <col min="4611" max="4611" width="35.85546875" style="1" customWidth="1"/>
    <col min="4612" max="4612" width="33.42578125" style="1" bestFit="1" customWidth="1"/>
    <col min="4613" max="4613" width="24.42578125" style="1" customWidth="1"/>
    <col min="4614" max="4614" width="24.28515625" style="1" customWidth="1"/>
    <col min="4615" max="4615" width="23" style="1" customWidth="1"/>
    <col min="4616" max="4616" width="29.5703125" style="1" customWidth="1"/>
    <col min="4617" max="4617" width="17.7109375" style="1" bestFit="1" customWidth="1"/>
    <col min="4618" max="4618" width="3" style="1" bestFit="1" customWidth="1"/>
    <col min="4619" max="4619" width="39.7109375" style="1" customWidth="1"/>
    <col min="4620" max="4620" width="30.85546875" style="1" customWidth="1"/>
    <col min="4621" max="4863" width="11.42578125" style="1"/>
    <col min="4864" max="4864" width="19" style="1" customWidth="1"/>
    <col min="4865" max="4865" width="37.5703125" style="1" customWidth="1"/>
    <col min="4866" max="4866" width="4.5703125" style="1" bestFit="1" customWidth="1"/>
    <col min="4867" max="4867" width="35.85546875" style="1" customWidth="1"/>
    <col min="4868" max="4868" width="33.42578125" style="1" bestFit="1" customWidth="1"/>
    <col min="4869" max="4869" width="24.42578125" style="1" customWidth="1"/>
    <col min="4870" max="4870" width="24.28515625" style="1" customWidth="1"/>
    <col min="4871" max="4871" width="23" style="1" customWidth="1"/>
    <col min="4872" max="4872" width="29.5703125" style="1" customWidth="1"/>
    <col min="4873" max="4873" width="17.7109375" style="1" bestFit="1" customWidth="1"/>
    <col min="4874" max="4874" width="3" style="1" bestFit="1" customWidth="1"/>
    <col min="4875" max="4875" width="39.7109375" style="1" customWidth="1"/>
    <col min="4876" max="4876" width="30.85546875" style="1" customWidth="1"/>
    <col min="4877" max="5119" width="11.42578125" style="1"/>
    <col min="5120" max="5120" width="19" style="1" customWidth="1"/>
    <col min="5121" max="5121" width="37.5703125" style="1" customWidth="1"/>
    <col min="5122" max="5122" width="4.5703125" style="1" bestFit="1" customWidth="1"/>
    <col min="5123" max="5123" width="35.85546875" style="1" customWidth="1"/>
    <col min="5124" max="5124" width="33.42578125" style="1" bestFit="1" customWidth="1"/>
    <col min="5125" max="5125" width="24.42578125" style="1" customWidth="1"/>
    <col min="5126" max="5126" width="24.28515625" style="1" customWidth="1"/>
    <col min="5127" max="5127" width="23" style="1" customWidth="1"/>
    <col min="5128" max="5128" width="29.5703125" style="1" customWidth="1"/>
    <col min="5129" max="5129" width="17.7109375" style="1" bestFit="1" customWidth="1"/>
    <col min="5130" max="5130" width="3" style="1" bestFit="1" customWidth="1"/>
    <col min="5131" max="5131" width="39.7109375" style="1" customWidth="1"/>
    <col min="5132" max="5132" width="30.85546875" style="1" customWidth="1"/>
    <col min="5133" max="5375" width="11.42578125" style="1"/>
    <col min="5376" max="5376" width="19" style="1" customWidth="1"/>
    <col min="5377" max="5377" width="37.5703125" style="1" customWidth="1"/>
    <col min="5378" max="5378" width="4.5703125" style="1" bestFit="1" customWidth="1"/>
    <col min="5379" max="5379" width="35.85546875" style="1" customWidth="1"/>
    <col min="5380" max="5380" width="33.42578125" style="1" bestFit="1" customWidth="1"/>
    <col min="5381" max="5381" width="24.42578125" style="1" customWidth="1"/>
    <col min="5382" max="5382" width="24.28515625" style="1" customWidth="1"/>
    <col min="5383" max="5383" width="23" style="1" customWidth="1"/>
    <col min="5384" max="5384" width="29.5703125" style="1" customWidth="1"/>
    <col min="5385" max="5385" width="17.7109375" style="1" bestFit="1" customWidth="1"/>
    <col min="5386" max="5386" width="3" style="1" bestFit="1" customWidth="1"/>
    <col min="5387" max="5387" width="39.7109375" style="1" customWidth="1"/>
    <col min="5388" max="5388" width="30.85546875" style="1" customWidth="1"/>
    <col min="5389" max="5631" width="11.42578125" style="1"/>
    <col min="5632" max="5632" width="19" style="1" customWidth="1"/>
    <col min="5633" max="5633" width="37.5703125" style="1" customWidth="1"/>
    <col min="5634" max="5634" width="4.5703125" style="1" bestFit="1" customWidth="1"/>
    <col min="5635" max="5635" width="35.85546875" style="1" customWidth="1"/>
    <col min="5636" max="5636" width="33.42578125" style="1" bestFit="1" customWidth="1"/>
    <col min="5637" max="5637" width="24.42578125" style="1" customWidth="1"/>
    <col min="5638" max="5638" width="24.28515625" style="1" customWidth="1"/>
    <col min="5639" max="5639" width="23" style="1" customWidth="1"/>
    <col min="5640" max="5640" width="29.5703125" style="1" customWidth="1"/>
    <col min="5641" max="5641" width="17.7109375" style="1" bestFit="1" customWidth="1"/>
    <col min="5642" max="5642" width="3" style="1" bestFit="1" customWidth="1"/>
    <col min="5643" max="5643" width="39.7109375" style="1" customWidth="1"/>
    <col min="5644" max="5644" width="30.85546875" style="1" customWidth="1"/>
    <col min="5645" max="5887" width="11.42578125" style="1"/>
    <col min="5888" max="5888" width="19" style="1" customWidth="1"/>
    <col min="5889" max="5889" width="37.5703125" style="1" customWidth="1"/>
    <col min="5890" max="5890" width="4.5703125" style="1" bestFit="1" customWidth="1"/>
    <col min="5891" max="5891" width="35.85546875" style="1" customWidth="1"/>
    <col min="5892" max="5892" width="33.42578125" style="1" bestFit="1" customWidth="1"/>
    <col min="5893" max="5893" width="24.42578125" style="1" customWidth="1"/>
    <col min="5894" max="5894" width="24.28515625" style="1" customWidth="1"/>
    <col min="5895" max="5895" width="23" style="1" customWidth="1"/>
    <col min="5896" max="5896" width="29.5703125" style="1" customWidth="1"/>
    <col min="5897" max="5897" width="17.7109375" style="1" bestFit="1" customWidth="1"/>
    <col min="5898" max="5898" width="3" style="1" bestFit="1" customWidth="1"/>
    <col min="5899" max="5899" width="39.7109375" style="1" customWidth="1"/>
    <col min="5900" max="5900" width="30.85546875" style="1" customWidth="1"/>
    <col min="5901" max="6143" width="11.42578125" style="1"/>
    <col min="6144" max="6144" width="19" style="1" customWidth="1"/>
    <col min="6145" max="6145" width="37.5703125" style="1" customWidth="1"/>
    <col min="6146" max="6146" width="4.5703125" style="1" bestFit="1" customWidth="1"/>
    <col min="6147" max="6147" width="35.85546875" style="1" customWidth="1"/>
    <col min="6148" max="6148" width="33.42578125" style="1" bestFit="1" customWidth="1"/>
    <col min="6149" max="6149" width="24.42578125" style="1" customWidth="1"/>
    <col min="6150" max="6150" width="24.28515625" style="1" customWidth="1"/>
    <col min="6151" max="6151" width="23" style="1" customWidth="1"/>
    <col min="6152" max="6152" width="29.5703125" style="1" customWidth="1"/>
    <col min="6153" max="6153" width="17.7109375" style="1" bestFit="1" customWidth="1"/>
    <col min="6154" max="6154" width="3" style="1" bestFit="1" customWidth="1"/>
    <col min="6155" max="6155" width="39.7109375" style="1" customWidth="1"/>
    <col min="6156" max="6156" width="30.85546875" style="1" customWidth="1"/>
    <col min="6157" max="6399" width="11.42578125" style="1"/>
    <col min="6400" max="6400" width="19" style="1" customWidth="1"/>
    <col min="6401" max="6401" width="37.5703125" style="1" customWidth="1"/>
    <col min="6402" max="6402" width="4.5703125" style="1" bestFit="1" customWidth="1"/>
    <col min="6403" max="6403" width="35.85546875" style="1" customWidth="1"/>
    <col min="6404" max="6404" width="33.42578125" style="1" bestFit="1" customWidth="1"/>
    <col min="6405" max="6405" width="24.42578125" style="1" customWidth="1"/>
    <col min="6406" max="6406" width="24.28515625" style="1" customWidth="1"/>
    <col min="6407" max="6407" width="23" style="1" customWidth="1"/>
    <col min="6408" max="6408" width="29.5703125" style="1" customWidth="1"/>
    <col min="6409" max="6409" width="17.7109375" style="1" bestFit="1" customWidth="1"/>
    <col min="6410" max="6410" width="3" style="1" bestFit="1" customWidth="1"/>
    <col min="6411" max="6411" width="39.7109375" style="1" customWidth="1"/>
    <col min="6412" max="6412" width="30.85546875" style="1" customWidth="1"/>
    <col min="6413" max="6655" width="11.42578125" style="1"/>
    <col min="6656" max="6656" width="19" style="1" customWidth="1"/>
    <col min="6657" max="6657" width="37.5703125" style="1" customWidth="1"/>
    <col min="6658" max="6658" width="4.5703125" style="1" bestFit="1" customWidth="1"/>
    <col min="6659" max="6659" width="35.85546875" style="1" customWidth="1"/>
    <col min="6660" max="6660" width="33.42578125" style="1" bestFit="1" customWidth="1"/>
    <col min="6661" max="6661" width="24.42578125" style="1" customWidth="1"/>
    <col min="6662" max="6662" width="24.28515625" style="1" customWidth="1"/>
    <col min="6663" max="6663" width="23" style="1" customWidth="1"/>
    <col min="6664" max="6664" width="29.5703125" style="1" customWidth="1"/>
    <col min="6665" max="6665" width="17.7109375" style="1" bestFit="1" customWidth="1"/>
    <col min="6666" max="6666" width="3" style="1" bestFit="1" customWidth="1"/>
    <col min="6667" max="6667" width="39.7109375" style="1" customWidth="1"/>
    <col min="6668" max="6668" width="30.85546875" style="1" customWidth="1"/>
    <col min="6669" max="6911" width="11.42578125" style="1"/>
    <col min="6912" max="6912" width="19" style="1" customWidth="1"/>
    <col min="6913" max="6913" width="37.5703125" style="1" customWidth="1"/>
    <col min="6914" max="6914" width="4.5703125" style="1" bestFit="1" customWidth="1"/>
    <col min="6915" max="6915" width="35.85546875" style="1" customWidth="1"/>
    <col min="6916" max="6916" width="33.42578125" style="1" bestFit="1" customWidth="1"/>
    <col min="6917" max="6917" width="24.42578125" style="1" customWidth="1"/>
    <col min="6918" max="6918" width="24.28515625" style="1" customWidth="1"/>
    <col min="6919" max="6919" width="23" style="1" customWidth="1"/>
    <col min="6920" max="6920" width="29.5703125" style="1" customWidth="1"/>
    <col min="6921" max="6921" width="17.7109375" style="1" bestFit="1" customWidth="1"/>
    <col min="6922" max="6922" width="3" style="1" bestFit="1" customWidth="1"/>
    <col min="6923" max="6923" width="39.7109375" style="1" customWidth="1"/>
    <col min="6924" max="6924" width="30.85546875" style="1" customWidth="1"/>
    <col min="6925" max="7167" width="11.42578125" style="1"/>
    <col min="7168" max="7168" width="19" style="1" customWidth="1"/>
    <col min="7169" max="7169" width="37.5703125" style="1" customWidth="1"/>
    <col min="7170" max="7170" width="4.5703125" style="1" bestFit="1" customWidth="1"/>
    <col min="7171" max="7171" width="35.85546875" style="1" customWidth="1"/>
    <col min="7172" max="7172" width="33.42578125" style="1" bestFit="1" customWidth="1"/>
    <col min="7173" max="7173" width="24.42578125" style="1" customWidth="1"/>
    <col min="7174" max="7174" width="24.28515625" style="1" customWidth="1"/>
    <col min="7175" max="7175" width="23" style="1" customWidth="1"/>
    <col min="7176" max="7176" width="29.5703125" style="1" customWidth="1"/>
    <col min="7177" max="7177" width="17.7109375" style="1" bestFit="1" customWidth="1"/>
    <col min="7178" max="7178" width="3" style="1" bestFit="1" customWidth="1"/>
    <col min="7179" max="7179" width="39.7109375" style="1" customWidth="1"/>
    <col min="7180" max="7180" width="30.85546875" style="1" customWidth="1"/>
    <col min="7181" max="7423" width="11.42578125" style="1"/>
    <col min="7424" max="7424" width="19" style="1" customWidth="1"/>
    <col min="7425" max="7425" width="37.5703125" style="1" customWidth="1"/>
    <col min="7426" max="7426" width="4.5703125" style="1" bestFit="1" customWidth="1"/>
    <col min="7427" max="7427" width="35.85546875" style="1" customWidth="1"/>
    <col min="7428" max="7428" width="33.42578125" style="1" bestFit="1" customWidth="1"/>
    <col min="7429" max="7429" width="24.42578125" style="1" customWidth="1"/>
    <col min="7430" max="7430" width="24.28515625" style="1" customWidth="1"/>
    <col min="7431" max="7431" width="23" style="1" customWidth="1"/>
    <col min="7432" max="7432" width="29.5703125" style="1" customWidth="1"/>
    <col min="7433" max="7433" width="17.7109375" style="1" bestFit="1" customWidth="1"/>
    <col min="7434" max="7434" width="3" style="1" bestFit="1" customWidth="1"/>
    <col min="7435" max="7435" width="39.7109375" style="1" customWidth="1"/>
    <col min="7436" max="7436" width="30.85546875" style="1" customWidth="1"/>
    <col min="7437" max="7679" width="11.42578125" style="1"/>
    <col min="7680" max="7680" width="19" style="1" customWidth="1"/>
    <col min="7681" max="7681" width="37.5703125" style="1" customWidth="1"/>
    <col min="7682" max="7682" width="4.5703125" style="1" bestFit="1" customWidth="1"/>
    <col min="7683" max="7683" width="35.85546875" style="1" customWidth="1"/>
    <col min="7684" max="7684" width="33.42578125" style="1" bestFit="1" customWidth="1"/>
    <col min="7685" max="7685" width="24.42578125" style="1" customWidth="1"/>
    <col min="7686" max="7686" width="24.28515625" style="1" customWidth="1"/>
    <col min="7687" max="7687" width="23" style="1" customWidth="1"/>
    <col min="7688" max="7688" width="29.5703125" style="1" customWidth="1"/>
    <col min="7689" max="7689" width="17.7109375" style="1" bestFit="1" customWidth="1"/>
    <col min="7690" max="7690" width="3" style="1" bestFit="1" customWidth="1"/>
    <col min="7691" max="7691" width="39.7109375" style="1" customWidth="1"/>
    <col min="7692" max="7692" width="30.85546875" style="1" customWidth="1"/>
    <col min="7693" max="7935" width="11.42578125" style="1"/>
    <col min="7936" max="7936" width="19" style="1" customWidth="1"/>
    <col min="7937" max="7937" width="37.5703125" style="1" customWidth="1"/>
    <col min="7938" max="7938" width="4.5703125" style="1" bestFit="1" customWidth="1"/>
    <col min="7939" max="7939" width="35.85546875" style="1" customWidth="1"/>
    <col min="7940" max="7940" width="33.42578125" style="1" bestFit="1" customWidth="1"/>
    <col min="7941" max="7941" width="24.42578125" style="1" customWidth="1"/>
    <col min="7942" max="7942" width="24.28515625" style="1" customWidth="1"/>
    <col min="7943" max="7943" width="23" style="1" customWidth="1"/>
    <col min="7944" max="7944" width="29.5703125" style="1" customWidth="1"/>
    <col min="7945" max="7945" width="17.7109375" style="1" bestFit="1" customWidth="1"/>
    <col min="7946" max="7946" width="3" style="1" bestFit="1" customWidth="1"/>
    <col min="7947" max="7947" width="39.7109375" style="1" customWidth="1"/>
    <col min="7948" max="7948" width="30.85546875" style="1" customWidth="1"/>
    <col min="7949" max="8191" width="11.42578125" style="1"/>
    <col min="8192" max="8192" width="19" style="1" customWidth="1"/>
    <col min="8193" max="8193" width="37.5703125" style="1" customWidth="1"/>
    <col min="8194" max="8194" width="4.5703125" style="1" bestFit="1" customWidth="1"/>
    <col min="8195" max="8195" width="35.85546875" style="1" customWidth="1"/>
    <col min="8196" max="8196" width="33.42578125" style="1" bestFit="1" customWidth="1"/>
    <col min="8197" max="8197" width="24.42578125" style="1" customWidth="1"/>
    <col min="8198" max="8198" width="24.28515625" style="1" customWidth="1"/>
    <col min="8199" max="8199" width="23" style="1" customWidth="1"/>
    <col min="8200" max="8200" width="29.5703125" style="1" customWidth="1"/>
    <col min="8201" max="8201" width="17.7109375" style="1" bestFit="1" customWidth="1"/>
    <col min="8202" max="8202" width="3" style="1" bestFit="1" customWidth="1"/>
    <col min="8203" max="8203" width="39.7109375" style="1" customWidth="1"/>
    <col min="8204" max="8204" width="30.85546875" style="1" customWidth="1"/>
    <col min="8205" max="8447" width="11.42578125" style="1"/>
    <col min="8448" max="8448" width="19" style="1" customWidth="1"/>
    <col min="8449" max="8449" width="37.5703125" style="1" customWidth="1"/>
    <col min="8450" max="8450" width="4.5703125" style="1" bestFit="1" customWidth="1"/>
    <col min="8451" max="8451" width="35.85546875" style="1" customWidth="1"/>
    <col min="8452" max="8452" width="33.42578125" style="1" bestFit="1" customWidth="1"/>
    <col min="8453" max="8453" width="24.42578125" style="1" customWidth="1"/>
    <col min="8454" max="8454" width="24.28515625" style="1" customWidth="1"/>
    <col min="8455" max="8455" width="23" style="1" customWidth="1"/>
    <col min="8456" max="8456" width="29.5703125" style="1" customWidth="1"/>
    <col min="8457" max="8457" width="17.7109375" style="1" bestFit="1" customWidth="1"/>
    <col min="8458" max="8458" width="3" style="1" bestFit="1" customWidth="1"/>
    <col min="8459" max="8459" width="39.7109375" style="1" customWidth="1"/>
    <col min="8460" max="8460" width="30.85546875" style="1" customWidth="1"/>
    <col min="8461" max="8703" width="11.42578125" style="1"/>
    <col min="8704" max="8704" width="19" style="1" customWidth="1"/>
    <col min="8705" max="8705" width="37.5703125" style="1" customWidth="1"/>
    <col min="8706" max="8706" width="4.5703125" style="1" bestFit="1" customWidth="1"/>
    <col min="8707" max="8707" width="35.85546875" style="1" customWidth="1"/>
    <col min="8708" max="8708" width="33.42578125" style="1" bestFit="1" customWidth="1"/>
    <col min="8709" max="8709" width="24.42578125" style="1" customWidth="1"/>
    <col min="8710" max="8710" width="24.28515625" style="1" customWidth="1"/>
    <col min="8711" max="8711" width="23" style="1" customWidth="1"/>
    <col min="8712" max="8712" width="29.5703125" style="1" customWidth="1"/>
    <col min="8713" max="8713" width="17.7109375" style="1" bestFit="1" customWidth="1"/>
    <col min="8714" max="8714" width="3" style="1" bestFit="1" customWidth="1"/>
    <col min="8715" max="8715" width="39.7109375" style="1" customWidth="1"/>
    <col min="8716" max="8716" width="30.85546875" style="1" customWidth="1"/>
    <col min="8717" max="8959" width="11.42578125" style="1"/>
    <col min="8960" max="8960" width="19" style="1" customWidth="1"/>
    <col min="8961" max="8961" width="37.5703125" style="1" customWidth="1"/>
    <col min="8962" max="8962" width="4.5703125" style="1" bestFit="1" customWidth="1"/>
    <col min="8963" max="8963" width="35.85546875" style="1" customWidth="1"/>
    <col min="8964" max="8964" width="33.42578125" style="1" bestFit="1" customWidth="1"/>
    <col min="8965" max="8965" width="24.42578125" style="1" customWidth="1"/>
    <col min="8966" max="8966" width="24.28515625" style="1" customWidth="1"/>
    <col min="8967" max="8967" width="23" style="1" customWidth="1"/>
    <col min="8968" max="8968" width="29.5703125" style="1" customWidth="1"/>
    <col min="8969" max="8969" width="17.7109375" style="1" bestFit="1" customWidth="1"/>
    <col min="8970" max="8970" width="3" style="1" bestFit="1" customWidth="1"/>
    <col min="8971" max="8971" width="39.7109375" style="1" customWidth="1"/>
    <col min="8972" max="8972" width="30.85546875" style="1" customWidth="1"/>
    <col min="8973" max="9215" width="11.42578125" style="1"/>
    <col min="9216" max="9216" width="19" style="1" customWidth="1"/>
    <col min="9217" max="9217" width="37.5703125" style="1" customWidth="1"/>
    <col min="9218" max="9218" width="4.5703125" style="1" bestFit="1" customWidth="1"/>
    <col min="9219" max="9219" width="35.85546875" style="1" customWidth="1"/>
    <col min="9220" max="9220" width="33.42578125" style="1" bestFit="1" customWidth="1"/>
    <col min="9221" max="9221" width="24.42578125" style="1" customWidth="1"/>
    <col min="9222" max="9222" width="24.28515625" style="1" customWidth="1"/>
    <col min="9223" max="9223" width="23" style="1" customWidth="1"/>
    <col min="9224" max="9224" width="29.5703125" style="1" customWidth="1"/>
    <col min="9225" max="9225" width="17.7109375" style="1" bestFit="1" customWidth="1"/>
    <col min="9226" max="9226" width="3" style="1" bestFit="1" customWidth="1"/>
    <col min="9227" max="9227" width="39.7109375" style="1" customWidth="1"/>
    <col min="9228" max="9228" width="30.85546875" style="1" customWidth="1"/>
    <col min="9229" max="9471" width="11.42578125" style="1"/>
    <col min="9472" max="9472" width="19" style="1" customWidth="1"/>
    <col min="9473" max="9473" width="37.5703125" style="1" customWidth="1"/>
    <col min="9474" max="9474" width="4.5703125" style="1" bestFit="1" customWidth="1"/>
    <col min="9475" max="9475" width="35.85546875" style="1" customWidth="1"/>
    <col min="9476" max="9476" width="33.42578125" style="1" bestFit="1" customWidth="1"/>
    <col min="9477" max="9477" width="24.42578125" style="1" customWidth="1"/>
    <col min="9478" max="9478" width="24.28515625" style="1" customWidth="1"/>
    <col min="9479" max="9479" width="23" style="1" customWidth="1"/>
    <col min="9480" max="9480" width="29.5703125" style="1" customWidth="1"/>
    <col min="9481" max="9481" width="17.7109375" style="1" bestFit="1" customWidth="1"/>
    <col min="9482" max="9482" width="3" style="1" bestFit="1" customWidth="1"/>
    <col min="9483" max="9483" width="39.7109375" style="1" customWidth="1"/>
    <col min="9484" max="9484" width="30.85546875" style="1" customWidth="1"/>
    <col min="9485" max="9727" width="11.42578125" style="1"/>
    <col min="9728" max="9728" width="19" style="1" customWidth="1"/>
    <col min="9729" max="9729" width="37.5703125" style="1" customWidth="1"/>
    <col min="9730" max="9730" width="4.5703125" style="1" bestFit="1" customWidth="1"/>
    <col min="9731" max="9731" width="35.85546875" style="1" customWidth="1"/>
    <col min="9732" max="9732" width="33.42578125" style="1" bestFit="1" customWidth="1"/>
    <col min="9733" max="9733" width="24.42578125" style="1" customWidth="1"/>
    <col min="9734" max="9734" width="24.28515625" style="1" customWidth="1"/>
    <col min="9735" max="9735" width="23" style="1" customWidth="1"/>
    <col min="9736" max="9736" width="29.5703125" style="1" customWidth="1"/>
    <col min="9737" max="9737" width="17.7109375" style="1" bestFit="1" customWidth="1"/>
    <col min="9738" max="9738" width="3" style="1" bestFit="1" customWidth="1"/>
    <col min="9739" max="9739" width="39.7109375" style="1" customWidth="1"/>
    <col min="9740" max="9740" width="30.85546875" style="1" customWidth="1"/>
    <col min="9741" max="9983" width="11.42578125" style="1"/>
    <col min="9984" max="9984" width="19" style="1" customWidth="1"/>
    <col min="9985" max="9985" width="37.5703125" style="1" customWidth="1"/>
    <col min="9986" max="9986" width="4.5703125" style="1" bestFit="1" customWidth="1"/>
    <col min="9987" max="9987" width="35.85546875" style="1" customWidth="1"/>
    <col min="9988" max="9988" width="33.42578125" style="1" bestFit="1" customWidth="1"/>
    <col min="9989" max="9989" width="24.42578125" style="1" customWidth="1"/>
    <col min="9990" max="9990" width="24.28515625" style="1" customWidth="1"/>
    <col min="9991" max="9991" width="23" style="1" customWidth="1"/>
    <col min="9992" max="9992" width="29.5703125" style="1" customWidth="1"/>
    <col min="9993" max="9993" width="17.7109375" style="1" bestFit="1" customWidth="1"/>
    <col min="9994" max="9994" width="3" style="1" bestFit="1" customWidth="1"/>
    <col min="9995" max="9995" width="39.7109375" style="1" customWidth="1"/>
    <col min="9996" max="9996" width="30.85546875" style="1" customWidth="1"/>
    <col min="9997" max="10239" width="11.42578125" style="1"/>
    <col min="10240" max="10240" width="19" style="1" customWidth="1"/>
    <col min="10241" max="10241" width="37.5703125" style="1" customWidth="1"/>
    <col min="10242" max="10242" width="4.5703125" style="1" bestFit="1" customWidth="1"/>
    <col min="10243" max="10243" width="35.85546875" style="1" customWidth="1"/>
    <col min="10244" max="10244" width="33.42578125" style="1" bestFit="1" customWidth="1"/>
    <col min="10245" max="10245" width="24.42578125" style="1" customWidth="1"/>
    <col min="10246" max="10246" width="24.28515625" style="1" customWidth="1"/>
    <col min="10247" max="10247" width="23" style="1" customWidth="1"/>
    <col min="10248" max="10248" width="29.5703125" style="1" customWidth="1"/>
    <col min="10249" max="10249" width="17.7109375" style="1" bestFit="1" customWidth="1"/>
    <col min="10250" max="10250" width="3" style="1" bestFit="1" customWidth="1"/>
    <col min="10251" max="10251" width="39.7109375" style="1" customWidth="1"/>
    <col min="10252" max="10252" width="30.85546875" style="1" customWidth="1"/>
    <col min="10253" max="10495" width="11.42578125" style="1"/>
    <col min="10496" max="10496" width="19" style="1" customWidth="1"/>
    <col min="10497" max="10497" width="37.5703125" style="1" customWidth="1"/>
    <col min="10498" max="10498" width="4.5703125" style="1" bestFit="1" customWidth="1"/>
    <col min="10499" max="10499" width="35.85546875" style="1" customWidth="1"/>
    <col min="10500" max="10500" width="33.42578125" style="1" bestFit="1" customWidth="1"/>
    <col min="10501" max="10501" width="24.42578125" style="1" customWidth="1"/>
    <col min="10502" max="10502" width="24.28515625" style="1" customWidth="1"/>
    <col min="10503" max="10503" width="23" style="1" customWidth="1"/>
    <col min="10504" max="10504" width="29.5703125" style="1" customWidth="1"/>
    <col min="10505" max="10505" width="17.7109375" style="1" bestFit="1" customWidth="1"/>
    <col min="10506" max="10506" width="3" style="1" bestFit="1" customWidth="1"/>
    <col min="10507" max="10507" width="39.7109375" style="1" customWidth="1"/>
    <col min="10508" max="10508" width="30.85546875" style="1" customWidth="1"/>
    <col min="10509" max="10751" width="11.42578125" style="1"/>
    <col min="10752" max="10752" width="19" style="1" customWidth="1"/>
    <col min="10753" max="10753" width="37.5703125" style="1" customWidth="1"/>
    <col min="10754" max="10754" width="4.5703125" style="1" bestFit="1" customWidth="1"/>
    <col min="10755" max="10755" width="35.85546875" style="1" customWidth="1"/>
    <col min="10756" max="10756" width="33.42578125" style="1" bestFit="1" customWidth="1"/>
    <col min="10757" max="10757" width="24.42578125" style="1" customWidth="1"/>
    <col min="10758" max="10758" width="24.28515625" style="1" customWidth="1"/>
    <col min="10759" max="10759" width="23" style="1" customWidth="1"/>
    <col min="10760" max="10760" width="29.5703125" style="1" customWidth="1"/>
    <col min="10761" max="10761" width="17.7109375" style="1" bestFit="1" customWidth="1"/>
    <col min="10762" max="10762" width="3" style="1" bestFit="1" customWidth="1"/>
    <col min="10763" max="10763" width="39.7109375" style="1" customWidth="1"/>
    <col min="10764" max="10764" width="30.85546875" style="1" customWidth="1"/>
    <col min="10765" max="11007" width="11.42578125" style="1"/>
    <col min="11008" max="11008" width="19" style="1" customWidth="1"/>
    <col min="11009" max="11009" width="37.5703125" style="1" customWidth="1"/>
    <col min="11010" max="11010" width="4.5703125" style="1" bestFit="1" customWidth="1"/>
    <col min="11011" max="11011" width="35.85546875" style="1" customWidth="1"/>
    <col min="11012" max="11012" width="33.42578125" style="1" bestFit="1" customWidth="1"/>
    <col min="11013" max="11013" width="24.42578125" style="1" customWidth="1"/>
    <col min="11014" max="11014" width="24.28515625" style="1" customWidth="1"/>
    <col min="11015" max="11015" width="23" style="1" customWidth="1"/>
    <col min="11016" max="11016" width="29.5703125" style="1" customWidth="1"/>
    <col min="11017" max="11017" width="17.7109375" style="1" bestFit="1" customWidth="1"/>
    <col min="11018" max="11018" width="3" style="1" bestFit="1" customWidth="1"/>
    <col min="11019" max="11019" width="39.7109375" style="1" customWidth="1"/>
    <col min="11020" max="11020" width="30.85546875" style="1" customWidth="1"/>
    <col min="11021" max="11263" width="11.42578125" style="1"/>
    <col min="11264" max="11264" width="19" style="1" customWidth="1"/>
    <col min="11265" max="11265" width="37.5703125" style="1" customWidth="1"/>
    <col min="11266" max="11266" width="4.5703125" style="1" bestFit="1" customWidth="1"/>
    <col min="11267" max="11267" width="35.85546875" style="1" customWidth="1"/>
    <col min="11268" max="11268" width="33.42578125" style="1" bestFit="1" customWidth="1"/>
    <col min="11269" max="11269" width="24.42578125" style="1" customWidth="1"/>
    <col min="11270" max="11270" width="24.28515625" style="1" customWidth="1"/>
    <col min="11271" max="11271" width="23" style="1" customWidth="1"/>
    <col min="11272" max="11272" width="29.5703125" style="1" customWidth="1"/>
    <col min="11273" max="11273" width="17.7109375" style="1" bestFit="1" customWidth="1"/>
    <col min="11274" max="11274" width="3" style="1" bestFit="1" customWidth="1"/>
    <col min="11275" max="11275" width="39.7109375" style="1" customWidth="1"/>
    <col min="11276" max="11276" width="30.85546875" style="1" customWidth="1"/>
    <col min="11277" max="11519" width="11.42578125" style="1"/>
    <col min="11520" max="11520" width="19" style="1" customWidth="1"/>
    <col min="11521" max="11521" width="37.5703125" style="1" customWidth="1"/>
    <col min="11522" max="11522" width="4.5703125" style="1" bestFit="1" customWidth="1"/>
    <col min="11523" max="11523" width="35.85546875" style="1" customWidth="1"/>
    <col min="11524" max="11524" width="33.42578125" style="1" bestFit="1" customWidth="1"/>
    <col min="11525" max="11525" width="24.42578125" style="1" customWidth="1"/>
    <col min="11526" max="11526" width="24.28515625" style="1" customWidth="1"/>
    <col min="11527" max="11527" width="23" style="1" customWidth="1"/>
    <col min="11528" max="11528" width="29.5703125" style="1" customWidth="1"/>
    <col min="11529" max="11529" width="17.7109375" style="1" bestFit="1" customWidth="1"/>
    <col min="11530" max="11530" width="3" style="1" bestFit="1" customWidth="1"/>
    <col min="11531" max="11531" width="39.7109375" style="1" customWidth="1"/>
    <col min="11532" max="11532" width="30.85546875" style="1" customWidth="1"/>
    <col min="11533" max="11775" width="11.42578125" style="1"/>
    <col min="11776" max="11776" width="19" style="1" customWidth="1"/>
    <col min="11777" max="11777" width="37.5703125" style="1" customWidth="1"/>
    <col min="11778" max="11778" width="4.5703125" style="1" bestFit="1" customWidth="1"/>
    <col min="11779" max="11779" width="35.85546875" style="1" customWidth="1"/>
    <col min="11780" max="11780" width="33.42578125" style="1" bestFit="1" customWidth="1"/>
    <col min="11781" max="11781" width="24.42578125" style="1" customWidth="1"/>
    <col min="11782" max="11782" width="24.28515625" style="1" customWidth="1"/>
    <col min="11783" max="11783" width="23" style="1" customWidth="1"/>
    <col min="11784" max="11784" width="29.5703125" style="1" customWidth="1"/>
    <col min="11785" max="11785" width="17.7109375" style="1" bestFit="1" customWidth="1"/>
    <col min="11786" max="11786" width="3" style="1" bestFit="1" customWidth="1"/>
    <col min="11787" max="11787" width="39.7109375" style="1" customWidth="1"/>
    <col min="11788" max="11788" width="30.85546875" style="1" customWidth="1"/>
    <col min="11789" max="12031" width="11.42578125" style="1"/>
    <col min="12032" max="12032" width="19" style="1" customWidth="1"/>
    <col min="12033" max="12033" width="37.5703125" style="1" customWidth="1"/>
    <col min="12034" max="12034" width="4.5703125" style="1" bestFit="1" customWidth="1"/>
    <col min="12035" max="12035" width="35.85546875" style="1" customWidth="1"/>
    <col min="12036" max="12036" width="33.42578125" style="1" bestFit="1" customWidth="1"/>
    <col min="12037" max="12037" width="24.42578125" style="1" customWidth="1"/>
    <col min="12038" max="12038" width="24.28515625" style="1" customWidth="1"/>
    <col min="12039" max="12039" width="23" style="1" customWidth="1"/>
    <col min="12040" max="12040" width="29.5703125" style="1" customWidth="1"/>
    <col min="12041" max="12041" width="17.7109375" style="1" bestFit="1" customWidth="1"/>
    <col min="12042" max="12042" width="3" style="1" bestFit="1" customWidth="1"/>
    <col min="12043" max="12043" width="39.7109375" style="1" customWidth="1"/>
    <col min="12044" max="12044" width="30.85546875" style="1" customWidth="1"/>
    <col min="12045" max="12287" width="11.42578125" style="1"/>
    <col min="12288" max="12288" width="19" style="1" customWidth="1"/>
    <col min="12289" max="12289" width="37.5703125" style="1" customWidth="1"/>
    <col min="12290" max="12290" width="4.5703125" style="1" bestFit="1" customWidth="1"/>
    <col min="12291" max="12291" width="35.85546875" style="1" customWidth="1"/>
    <col min="12292" max="12292" width="33.42578125" style="1" bestFit="1" customWidth="1"/>
    <col min="12293" max="12293" width="24.42578125" style="1" customWidth="1"/>
    <col min="12294" max="12294" width="24.28515625" style="1" customWidth="1"/>
    <col min="12295" max="12295" width="23" style="1" customWidth="1"/>
    <col min="12296" max="12296" width="29.5703125" style="1" customWidth="1"/>
    <col min="12297" max="12297" width="17.7109375" style="1" bestFit="1" customWidth="1"/>
    <col min="12298" max="12298" width="3" style="1" bestFit="1" customWidth="1"/>
    <col min="12299" max="12299" width="39.7109375" style="1" customWidth="1"/>
    <col min="12300" max="12300" width="30.85546875" style="1" customWidth="1"/>
    <col min="12301" max="12543" width="11.42578125" style="1"/>
    <col min="12544" max="12544" width="19" style="1" customWidth="1"/>
    <col min="12545" max="12545" width="37.5703125" style="1" customWidth="1"/>
    <col min="12546" max="12546" width="4.5703125" style="1" bestFit="1" customWidth="1"/>
    <col min="12547" max="12547" width="35.85546875" style="1" customWidth="1"/>
    <col min="12548" max="12548" width="33.42578125" style="1" bestFit="1" customWidth="1"/>
    <col min="12549" max="12549" width="24.42578125" style="1" customWidth="1"/>
    <col min="12550" max="12550" width="24.28515625" style="1" customWidth="1"/>
    <col min="12551" max="12551" width="23" style="1" customWidth="1"/>
    <col min="12552" max="12552" width="29.5703125" style="1" customWidth="1"/>
    <col min="12553" max="12553" width="17.7109375" style="1" bestFit="1" customWidth="1"/>
    <col min="12554" max="12554" width="3" style="1" bestFit="1" customWidth="1"/>
    <col min="12555" max="12555" width="39.7109375" style="1" customWidth="1"/>
    <col min="12556" max="12556" width="30.85546875" style="1" customWidth="1"/>
    <col min="12557" max="12799" width="11.42578125" style="1"/>
    <col min="12800" max="12800" width="19" style="1" customWidth="1"/>
    <col min="12801" max="12801" width="37.5703125" style="1" customWidth="1"/>
    <col min="12802" max="12802" width="4.5703125" style="1" bestFit="1" customWidth="1"/>
    <col min="12803" max="12803" width="35.85546875" style="1" customWidth="1"/>
    <col min="12804" max="12804" width="33.42578125" style="1" bestFit="1" customWidth="1"/>
    <col min="12805" max="12805" width="24.42578125" style="1" customWidth="1"/>
    <col min="12806" max="12806" width="24.28515625" style="1" customWidth="1"/>
    <col min="12807" max="12807" width="23" style="1" customWidth="1"/>
    <col min="12808" max="12808" width="29.5703125" style="1" customWidth="1"/>
    <col min="12809" max="12809" width="17.7109375" style="1" bestFit="1" customWidth="1"/>
    <col min="12810" max="12810" width="3" style="1" bestFit="1" customWidth="1"/>
    <col min="12811" max="12811" width="39.7109375" style="1" customWidth="1"/>
    <col min="12812" max="12812" width="30.85546875" style="1" customWidth="1"/>
    <col min="12813" max="13055" width="11.42578125" style="1"/>
    <col min="13056" max="13056" width="19" style="1" customWidth="1"/>
    <col min="13057" max="13057" width="37.5703125" style="1" customWidth="1"/>
    <col min="13058" max="13058" width="4.5703125" style="1" bestFit="1" customWidth="1"/>
    <col min="13059" max="13059" width="35.85546875" style="1" customWidth="1"/>
    <col min="13060" max="13060" width="33.42578125" style="1" bestFit="1" customWidth="1"/>
    <col min="13061" max="13061" width="24.42578125" style="1" customWidth="1"/>
    <col min="13062" max="13062" width="24.28515625" style="1" customWidth="1"/>
    <col min="13063" max="13063" width="23" style="1" customWidth="1"/>
    <col min="13064" max="13064" width="29.5703125" style="1" customWidth="1"/>
    <col min="13065" max="13065" width="17.7109375" style="1" bestFit="1" customWidth="1"/>
    <col min="13066" max="13066" width="3" style="1" bestFit="1" customWidth="1"/>
    <col min="13067" max="13067" width="39.7109375" style="1" customWidth="1"/>
    <col min="13068" max="13068" width="30.85546875" style="1" customWidth="1"/>
    <col min="13069" max="13311" width="11.42578125" style="1"/>
    <col min="13312" max="13312" width="19" style="1" customWidth="1"/>
    <col min="13313" max="13313" width="37.5703125" style="1" customWidth="1"/>
    <col min="13314" max="13314" width="4.5703125" style="1" bestFit="1" customWidth="1"/>
    <col min="13315" max="13315" width="35.85546875" style="1" customWidth="1"/>
    <col min="13316" max="13316" width="33.42578125" style="1" bestFit="1" customWidth="1"/>
    <col min="13317" max="13317" width="24.42578125" style="1" customWidth="1"/>
    <col min="13318" max="13318" width="24.28515625" style="1" customWidth="1"/>
    <col min="13319" max="13319" width="23" style="1" customWidth="1"/>
    <col min="13320" max="13320" width="29.5703125" style="1" customWidth="1"/>
    <col min="13321" max="13321" width="17.7109375" style="1" bestFit="1" customWidth="1"/>
    <col min="13322" max="13322" width="3" style="1" bestFit="1" customWidth="1"/>
    <col min="13323" max="13323" width="39.7109375" style="1" customWidth="1"/>
    <col min="13324" max="13324" width="30.85546875" style="1" customWidth="1"/>
    <col min="13325" max="13567" width="11.42578125" style="1"/>
    <col min="13568" max="13568" width="19" style="1" customWidth="1"/>
    <col min="13569" max="13569" width="37.5703125" style="1" customWidth="1"/>
    <col min="13570" max="13570" width="4.5703125" style="1" bestFit="1" customWidth="1"/>
    <col min="13571" max="13571" width="35.85546875" style="1" customWidth="1"/>
    <col min="13572" max="13572" width="33.42578125" style="1" bestFit="1" customWidth="1"/>
    <col min="13573" max="13573" width="24.42578125" style="1" customWidth="1"/>
    <col min="13574" max="13574" width="24.28515625" style="1" customWidth="1"/>
    <col min="13575" max="13575" width="23" style="1" customWidth="1"/>
    <col min="13576" max="13576" width="29.5703125" style="1" customWidth="1"/>
    <col min="13577" max="13577" width="17.7109375" style="1" bestFit="1" customWidth="1"/>
    <col min="13578" max="13578" width="3" style="1" bestFit="1" customWidth="1"/>
    <col min="13579" max="13579" width="39.7109375" style="1" customWidth="1"/>
    <col min="13580" max="13580" width="30.85546875" style="1" customWidth="1"/>
    <col min="13581" max="13823" width="11.42578125" style="1"/>
    <col min="13824" max="13824" width="19" style="1" customWidth="1"/>
    <col min="13825" max="13825" width="37.5703125" style="1" customWidth="1"/>
    <col min="13826" max="13826" width="4.5703125" style="1" bestFit="1" customWidth="1"/>
    <col min="13827" max="13827" width="35.85546875" style="1" customWidth="1"/>
    <col min="13828" max="13828" width="33.42578125" style="1" bestFit="1" customWidth="1"/>
    <col min="13829" max="13829" width="24.42578125" style="1" customWidth="1"/>
    <col min="13830" max="13830" width="24.28515625" style="1" customWidth="1"/>
    <col min="13831" max="13831" width="23" style="1" customWidth="1"/>
    <col min="13832" max="13832" width="29.5703125" style="1" customWidth="1"/>
    <col min="13833" max="13833" width="17.7109375" style="1" bestFit="1" customWidth="1"/>
    <col min="13834" max="13834" width="3" style="1" bestFit="1" customWidth="1"/>
    <col min="13835" max="13835" width="39.7109375" style="1" customWidth="1"/>
    <col min="13836" max="13836" width="30.85546875" style="1" customWidth="1"/>
    <col min="13837" max="14079" width="11.42578125" style="1"/>
    <col min="14080" max="14080" width="19" style="1" customWidth="1"/>
    <col min="14081" max="14081" width="37.5703125" style="1" customWidth="1"/>
    <col min="14082" max="14082" width="4.5703125" style="1" bestFit="1" customWidth="1"/>
    <col min="14083" max="14083" width="35.85546875" style="1" customWidth="1"/>
    <col min="14084" max="14084" width="33.42578125" style="1" bestFit="1" customWidth="1"/>
    <col min="14085" max="14085" width="24.42578125" style="1" customWidth="1"/>
    <col min="14086" max="14086" width="24.28515625" style="1" customWidth="1"/>
    <col min="14087" max="14087" width="23" style="1" customWidth="1"/>
    <col min="14088" max="14088" width="29.5703125" style="1" customWidth="1"/>
    <col min="14089" max="14089" width="17.7109375" style="1" bestFit="1" customWidth="1"/>
    <col min="14090" max="14090" width="3" style="1" bestFit="1" customWidth="1"/>
    <col min="14091" max="14091" width="39.7109375" style="1" customWidth="1"/>
    <col min="14092" max="14092" width="30.85546875" style="1" customWidth="1"/>
    <col min="14093" max="14335" width="11.42578125" style="1"/>
    <col min="14336" max="14336" width="19" style="1" customWidth="1"/>
    <col min="14337" max="14337" width="37.5703125" style="1" customWidth="1"/>
    <col min="14338" max="14338" width="4.5703125" style="1" bestFit="1" customWidth="1"/>
    <col min="14339" max="14339" width="35.85546875" style="1" customWidth="1"/>
    <col min="14340" max="14340" width="33.42578125" style="1" bestFit="1" customWidth="1"/>
    <col min="14341" max="14341" width="24.42578125" style="1" customWidth="1"/>
    <col min="14342" max="14342" width="24.28515625" style="1" customWidth="1"/>
    <col min="14343" max="14343" width="23" style="1" customWidth="1"/>
    <col min="14344" max="14344" width="29.5703125" style="1" customWidth="1"/>
    <col min="14345" max="14345" width="17.7109375" style="1" bestFit="1" customWidth="1"/>
    <col min="14346" max="14346" width="3" style="1" bestFit="1" customWidth="1"/>
    <col min="14347" max="14347" width="39.7109375" style="1" customWidth="1"/>
    <col min="14348" max="14348" width="30.85546875" style="1" customWidth="1"/>
    <col min="14349" max="14591" width="11.42578125" style="1"/>
    <col min="14592" max="14592" width="19" style="1" customWidth="1"/>
    <col min="14593" max="14593" width="37.5703125" style="1" customWidth="1"/>
    <col min="14594" max="14594" width="4.5703125" style="1" bestFit="1" customWidth="1"/>
    <col min="14595" max="14595" width="35.85546875" style="1" customWidth="1"/>
    <col min="14596" max="14596" width="33.42578125" style="1" bestFit="1" customWidth="1"/>
    <col min="14597" max="14597" width="24.42578125" style="1" customWidth="1"/>
    <col min="14598" max="14598" width="24.28515625" style="1" customWidth="1"/>
    <col min="14599" max="14599" width="23" style="1" customWidth="1"/>
    <col min="14600" max="14600" width="29.5703125" style="1" customWidth="1"/>
    <col min="14601" max="14601" width="17.7109375" style="1" bestFit="1" customWidth="1"/>
    <col min="14602" max="14602" width="3" style="1" bestFit="1" customWidth="1"/>
    <col min="14603" max="14603" width="39.7109375" style="1" customWidth="1"/>
    <col min="14604" max="14604" width="30.85546875" style="1" customWidth="1"/>
    <col min="14605" max="14847" width="11.42578125" style="1"/>
    <col min="14848" max="14848" width="19" style="1" customWidth="1"/>
    <col min="14849" max="14849" width="37.5703125" style="1" customWidth="1"/>
    <col min="14850" max="14850" width="4.5703125" style="1" bestFit="1" customWidth="1"/>
    <col min="14851" max="14851" width="35.85546875" style="1" customWidth="1"/>
    <col min="14852" max="14852" width="33.42578125" style="1" bestFit="1" customWidth="1"/>
    <col min="14853" max="14853" width="24.42578125" style="1" customWidth="1"/>
    <col min="14854" max="14854" width="24.28515625" style="1" customWidth="1"/>
    <col min="14855" max="14855" width="23" style="1" customWidth="1"/>
    <col min="14856" max="14856" width="29.5703125" style="1" customWidth="1"/>
    <col min="14857" max="14857" width="17.7109375" style="1" bestFit="1" customWidth="1"/>
    <col min="14858" max="14858" width="3" style="1" bestFit="1" customWidth="1"/>
    <col min="14859" max="14859" width="39.7109375" style="1" customWidth="1"/>
    <col min="14860" max="14860" width="30.85546875" style="1" customWidth="1"/>
    <col min="14861" max="15103" width="11.42578125" style="1"/>
    <col min="15104" max="15104" width="19" style="1" customWidth="1"/>
    <col min="15105" max="15105" width="37.5703125" style="1" customWidth="1"/>
    <col min="15106" max="15106" width="4.5703125" style="1" bestFit="1" customWidth="1"/>
    <col min="15107" max="15107" width="35.85546875" style="1" customWidth="1"/>
    <col min="15108" max="15108" width="33.42578125" style="1" bestFit="1" customWidth="1"/>
    <col min="15109" max="15109" width="24.42578125" style="1" customWidth="1"/>
    <col min="15110" max="15110" width="24.28515625" style="1" customWidth="1"/>
    <col min="15111" max="15111" width="23" style="1" customWidth="1"/>
    <col min="15112" max="15112" width="29.5703125" style="1" customWidth="1"/>
    <col min="15113" max="15113" width="17.7109375" style="1" bestFit="1" customWidth="1"/>
    <col min="15114" max="15114" width="3" style="1" bestFit="1" customWidth="1"/>
    <col min="15115" max="15115" width="39.7109375" style="1" customWidth="1"/>
    <col min="15116" max="15116" width="30.85546875" style="1" customWidth="1"/>
    <col min="15117" max="15359" width="11.42578125" style="1"/>
    <col min="15360" max="15360" width="19" style="1" customWidth="1"/>
    <col min="15361" max="15361" width="37.5703125" style="1" customWidth="1"/>
    <col min="15362" max="15362" width="4.5703125" style="1" bestFit="1" customWidth="1"/>
    <col min="15363" max="15363" width="35.85546875" style="1" customWidth="1"/>
    <col min="15364" max="15364" width="33.42578125" style="1" bestFit="1" customWidth="1"/>
    <col min="15365" max="15365" width="24.42578125" style="1" customWidth="1"/>
    <col min="15366" max="15366" width="24.28515625" style="1" customWidth="1"/>
    <col min="15367" max="15367" width="23" style="1" customWidth="1"/>
    <col min="15368" max="15368" width="29.5703125" style="1" customWidth="1"/>
    <col min="15369" max="15369" width="17.7109375" style="1" bestFit="1" customWidth="1"/>
    <col min="15370" max="15370" width="3" style="1" bestFit="1" customWidth="1"/>
    <col min="15371" max="15371" width="39.7109375" style="1" customWidth="1"/>
    <col min="15372" max="15372" width="30.85546875" style="1" customWidth="1"/>
    <col min="15373" max="15615" width="11.42578125" style="1"/>
    <col min="15616" max="15616" width="19" style="1" customWidth="1"/>
    <col min="15617" max="15617" width="37.5703125" style="1" customWidth="1"/>
    <col min="15618" max="15618" width="4.5703125" style="1" bestFit="1" customWidth="1"/>
    <col min="15619" max="15619" width="35.85546875" style="1" customWidth="1"/>
    <col min="15620" max="15620" width="33.42578125" style="1" bestFit="1" customWidth="1"/>
    <col min="15621" max="15621" width="24.42578125" style="1" customWidth="1"/>
    <col min="15622" max="15622" width="24.28515625" style="1" customWidth="1"/>
    <col min="15623" max="15623" width="23" style="1" customWidth="1"/>
    <col min="15624" max="15624" width="29.5703125" style="1" customWidth="1"/>
    <col min="15625" max="15625" width="17.7109375" style="1" bestFit="1" customWidth="1"/>
    <col min="15626" max="15626" width="3" style="1" bestFit="1" customWidth="1"/>
    <col min="15627" max="15627" width="39.7109375" style="1" customWidth="1"/>
    <col min="15628" max="15628" width="30.85546875" style="1" customWidth="1"/>
    <col min="15629" max="15871" width="11.42578125" style="1"/>
    <col min="15872" max="15872" width="19" style="1" customWidth="1"/>
    <col min="15873" max="15873" width="37.5703125" style="1" customWidth="1"/>
    <col min="15874" max="15874" width="4.5703125" style="1" bestFit="1" customWidth="1"/>
    <col min="15875" max="15875" width="35.85546875" style="1" customWidth="1"/>
    <col min="15876" max="15876" width="33.42578125" style="1" bestFit="1" customWidth="1"/>
    <col min="15877" max="15877" width="24.42578125" style="1" customWidth="1"/>
    <col min="15878" max="15878" width="24.28515625" style="1" customWidth="1"/>
    <col min="15879" max="15879" width="23" style="1" customWidth="1"/>
    <col min="15880" max="15880" width="29.5703125" style="1" customWidth="1"/>
    <col min="15881" max="15881" width="17.7109375" style="1" bestFit="1" customWidth="1"/>
    <col min="15882" max="15882" width="3" style="1" bestFit="1" customWidth="1"/>
    <col min="15883" max="15883" width="39.7109375" style="1" customWidth="1"/>
    <col min="15884" max="15884" width="30.85546875" style="1" customWidth="1"/>
    <col min="15885" max="16127" width="11.42578125" style="1"/>
    <col min="16128" max="16128" width="19" style="1" customWidth="1"/>
    <col min="16129" max="16129" width="37.5703125" style="1" customWidth="1"/>
    <col min="16130" max="16130" width="4.5703125" style="1" bestFit="1" customWidth="1"/>
    <col min="16131" max="16131" width="35.85546875" style="1" customWidth="1"/>
    <col min="16132" max="16132" width="33.42578125" style="1" bestFit="1" customWidth="1"/>
    <col min="16133" max="16133" width="24.42578125" style="1" customWidth="1"/>
    <col min="16134" max="16134" width="24.28515625" style="1" customWidth="1"/>
    <col min="16135" max="16135" width="23" style="1" customWidth="1"/>
    <col min="16136" max="16136" width="29.5703125" style="1" customWidth="1"/>
    <col min="16137" max="16137" width="17.7109375" style="1" bestFit="1" customWidth="1"/>
    <col min="16138" max="16138" width="3" style="1" bestFit="1" customWidth="1"/>
    <col min="16139" max="16139" width="39.7109375" style="1" customWidth="1"/>
    <col min="16140" max="16140" width="30.85546875" style="1" customWidth="1"/>
    <col min="16141" max="16384" width="11.42578125" style="1"/>
  </cols>
  <sheetData>
    <row r="1" spans="1:10" ht="15.75" x14ac:dyDescent="0.25">
      <c r="G1" s="21" t="s">
        <v>89</v>
      </c>
      <c r="H1" s="21" t="s">
        <v>89</v>
      </c>
    </row>
    <row r="2" spans="1:10" s="18" customFormat="1" ht="42.75" x14ac:dyDescent="0.25">
      <c r="A2" s="20" t="s">
        <v>95</v>
      </c>
      <c r="B2" s="20" t="s">
        <v>94</v>
      </c>
      <c r="C2" s="20" t="s">
        <v>93</v>
      </c>
      <c r="D2" s="20" t="s">
        <v>92</v>
      </c>
      <c r="E2" s="20" t="s">
        <v>91</v>
      </c>
      <c r="F2" s="20" t="s">
        <v>90</v>
      </c>
      <c r="G2" s="65" t="s">
        <v>252</v>
      </c>
      <c r="H2" s="65" t="s">
        <v>253</v>
      </c>
      <c r="J2" s="19"/>
    </row>
    <row r="3" spans="1:10" ht="102" x14ac:dyDescent="0.25">
      <c r="A3" s="17" t="s">
        <v>61</v>
      </c>
      <c r="B3" s="15" t="s">
        <v>60</v>
      </c>
      <c r="C3" s="16" t="s">
        <v>88</v>
      </c>
      <c r="D3" s="15" t="s">
        <v>87</v>
      </c>
      <c r="E3" s="15" t="s">
        <v>86</v>
      </c>
      <c r="F3" s="15" t="s">
        <v>0</v>
      </c>
      <c r="G3" s="22" t="s">
        <v>105</v>
      </c>
      <c r="H3" s="22"/>
    </row>
    <row r="4" spans="1:10" ht="189" x14ac:dyDescent="0.25">
      <c r="A4" s="17" t="s">
        <v>61</v>
      </c>
      <c r="B4" s="15" t="s">
        <v>60</v>
      </c>
      <c r="C4" s="16" t="s">
        <v>85</v>
      </c>
      <c r="D4" s="15" t="s">
        <v>84</v>
      </c>
      <c r="E4" s="15" t="s">
        <v>83</v>
      </c>
      <c r="F4" s="15" t="s">
        <v>0</v>
      </c>
      <c r="G4" s="22" t="s">
        <v>82</v>
      </c>
      <c r="H4" s="22"/>
    </row>
    <row r="5" spans="1:10" ht="102" x14ac:dyDescent="0.25">
      <c r="A5" s="17" t="s">
        <v>61</v>
      </c>
      <c r="B5" s="15" t="s">
        <v>60</v>
      </c>
      <c r="C5" s="16" t="s">
        <v>81</v>
      </c>
      <c r="D5" s="15" t="s">
        <v>80</v>
      </c>
      <c r="E5" s="15" t="s">
        <v>79</v>
      </c>
      <c r="F5" s="15" t="s">
        <v>0</v>
      </c>
      <c r="G5" s="22" t="s">
        <v>78</v>
      </c>
      <c r="H5" s="22"/>
    </row>
    <row r="6" spans="1:10" ht="236.25" x14ac:dyDescent="0.25">
      <c r="A6" s="17" t="s">
        <v>61</v>
      </c>
      <c r="B6" s="15" t="s">
        <v>60</v>
      </c>
      <c r="C6" s="16" t="s">
        <v>77</v>
      </c>
      <c r="D6" s="15" t="s">
        <v>76</v>
      </c>
      <c r="E6" s="15" t="s">
        <v>75</v>
      </c>
      <c r="F6" s="15" t="s">
        <v>0</v>
      </c>
      <c r="G6" s="22" t="s">
        <v>74</v>
      </c>
      <c r="H6" s="22" t="s">
        <v>96</v>
      </c>
    </row>
    <row r="7" spans="1:10" ht="63.75" x14ac:dyDescent="0.25">
      <c r="A7" s="17" t="s">
        <v>61</v>
      </c>
      <c r="B7" s="15" t="s">
        <v>60</v>
      </c>
      <c r="C7" s="16" t="s">
        <v>73</v>
      </c>
      <c r="D7" s="15" t="s">
        <v>72</v>
      </c>
      <c r="E7" s="15" t="s">
        <v>71</v>
      </c>
      <c r="F7" s="15" t="s">
        <v>0</v>
      </c>
      <c r="G7" s="22" t="s">
        <v>70</v>
      </c>
      <c r="H7" s="22" t="s">
        <v>97</v>
      </c>
    </row>
    <row r="8" spans="1:10" ht="76.5" x14ac:dyDescent="0.25">
      <c r="A8" s="17" t="s">
        <v>61</v>
      </c>
      <c r="B8" s="15" t="s">
        <v>60</v>
      </c>
      <c r="C8" s="16" t="s">
        <v>69</v>
      </c>
      <c r="D8" s="15" t="s">
        <v>68</v>
      </c>
      <c r="E8" s="15" t="s">
        <v>67</v>
      </c>
      <c r="F8" s="15" t="s">
        <v>0</v>
      </c>
      <c r="G8" s="22" t="s">
        <v>66</v>
      </c>
      <c r="H8" s="22" t="s">
        <v>98</v>
      </c>
    </row>
    <row r="9" spans="1:10" ht="110.25" x14ac:dyDescent="0.25">
      <c r="A9" s="17" t="s">
        <v>61</v>
      </c>
      <c r="B9" s="15" t="s">
        <v>60</v>
      </c>
      <c r="C9" s="16" t="s">
        <v>65</v>
      </c>
      <c r="D9" s="15" t="s">
        <v>64</v>
      </c>
      <c r="E9" s="15" t="s">
        <v>10</v>
      </c>
      <c r="F9" s="15" t="s">
        <v>0</v>
      </c>
      <c r="G9" s="23" t="s">
        <v>63</v>
      </c>
      <c r="H9" s="22" t="s">
        <v>62</v>
      </c>
    </row>
    <row r="10" spans="1:10" ht="173.25" x14ac:dyDescent="0.25">
      <c r="A10" s="17" t="s">
        <v>61</v>
      </c>
      <c r="B10" s="15" t="s">
        <v>60</v>
      </c>
      <c r="C10" s="16" t="s">
        <v>59</v>
      </c>
      <c r="D10" s="15" t="s">
        <v>58</v>
      </c>
      <c r="E10" s="15" t="s">
        <v>10</v>
      </c>
      <c r="F10" s="15" t="s">
        <v>0</v>
      </c>
      <c r="G10" s="22" t="s">
        <v>57</v>
      </c>
      <c r="H10" s="22"/>
    </row>
    <row r="11" spans="1:10" ht="89.25" x14ac:dyDescent="0.25">
      <c r="A11" s="12" t="s">
        <v>46</v>
      </c>
      <c r="B11" s="13" t="s">
        <v>45</v>
      </c>
      <c r="C11" s="14" t="s">
        <v>56</v>
      </c>
      <c r="D11" s="13" t="s">
        <v>55</v>
      </c>
      <c r="E11" s="13" t="s">
        <v>54</v>
      </c>
      <c r="F11" s="13" t="s">
        <v>0</v>
      </c>
      <c r="G11" s="23" t="s">
        <v>53</v>
      </c>
      <c r="H11" s="22"/>
    </row>
    <row r="12" spans="1:10" ht="89.25" x14ac:dyDescent="0.25">
      <c r="A12" s="12" t="s">
        <v>46</v>
      </c>
      <c r="B12" s="13" t="s">
        <v>45</v>
      </c>
      <c r="C12" s="14" t="s">
        <v>52</v>
      </c>
      <c r="D12" s="13" t="s">
        <v>51</v>
      </c>
      <c r="E12" s="13" t="s">
        <v>50</v>
      </c>
      <c r="F12" s="13" t="s">
        <v>0</v>
      </c>
      <c r="G12" s="22" t="s">
        <v>30</v>
      </c>
      <c r="H12" s="22"/>
    </row>
    <row r="13" spans="1:10" ht="89.25" x14ac:dyDescent="0.25">
      <c r="A13" s="12" t="s">
        <v>46</v>
      </c>
      <c r="B13" s="13" t="s">
        <v>45</v>
      </c>
      <c r="C13" s="14" t="s">
        <v>49</v>
      </c>
      <c r="D13" s="13" t="s">
        <v>48</v>
      </c>
      <c r="E13" s="13" t="s">
        <v>47</v>
      </c>
      <c r="F13" s="13" t="s">
        <v>0</v>
      </c>
      <c r="G13" s="22"/>
      <c r="H13" s="22"/>
    </row>
    <row r="14" spans="1:10" ht="89.25" x14ac:dyDescent="0.25">
      <c r="A14" s="12" t="s">
        <v>46</v>
      </c>
      <c r="B14" s="13" t="s">
        <v>45</v>
      </c>
      <c r="C14" s="14" t="s">
        <v>44</v>
      </c>
      <c r="D14" s="13" t="s">
        <v>43</v>
      </c>
      <c r="E14" s="13" t="s">
        <v>10</v>
      </c>
      <c r="F14" s="13" t="s">
        <v>42</v>
      </c>
      <c r="G14" s="22"/>
      <c r="H14" s="22"/>
    </row>
    <row r="15" spans="1:10" ht="127.5" x14ac:dyDescent="0.25">
      <c r="A15" s="11" t="s">
        <v>35</v>
      </c>
      <c r="B15" s="9" t="s">
        <v>34</v>
      </c>
      <c r="C15" s="10" t="s">
        <v>41</v>
      </c>
      <c r="D15" s="9" t="s">
        <v>40</v>
      </c>
      <c r="E15" s="9" t="s">
        <v>39</v>
      </c>
      <c r="F15" s="9" t="s">
        <v>0</v>
      </c>
      <c r="G15" s="22" t="s">
        <v>30</v>
      </c>
      <c r="H15" s="22" t="s">
        <v>99</v>
      </c>
    </row>
    <row r="16" spans="1:10" ht="102" x14ac:dyDescent="0.25">
      <c r="A16" s="11" t="s">
        <v>35</v>
      </c>
      <c r="B16" s="9" t="s">
        <v>34</v>
      </c>
      <c r="C16" s="10" t="s">
        <v>38</v>
      </c>
      <c r="D16" s="9" t="s">
        <v>37</v>
      </c>
      <c r="E16" s="9" t="s">
        <v>36</v>
      </c>
      <c r="F16" s="9" t="s">
        <v>0</v>
      </c>
      <c r="G16" s="22" t="s">
        <v>30</v>
      </c>
      <c r="H16" s="22"/>
    </row>
    <row r="17" spans="1:9" ht="102" x14ac:dyDescent="0.25">
      <c r="A17" s="11" t="s">
        <v>35</v>
      </c>
      <c r="B17" s="9" t="s">
        <v>34</v>
      </c>
      <c r="C17" s="10" t="s">
        <v>33</v>
      </c>
      <c r="D17" s="9" t="s">
        <v>32</v>
      </c>
      <c r="E17" s="9" t="s">
        <v>31</v>
      </c>
      <c r="F17" s="9" t="s">
        <v>0</v>
      </c>
      <c r="G17" s="22" t="s">
        <v>30</v>
      </c>
      <c r="H17" s="22"/>
    </row>
    <row r="18" spans="1:9" ht="114.75" x14ac:dyDescent="0.25">
      <c r="A18" s="8" t="s">
        <v>17</v>
      </c>
      <c r="B18" s="6" t="s">
        <v>25</v>
      </c>
      <c r="C18" s="7" t="s">
        <v>29</v>
      </c>
      <c r="D18" s="6" t="s">
        <v>28</v>
      </c>
      <c r="E18" s="6" t="s">
        <v>27</v>
      </c>
      <c r="F18" s="6" t="s">
        <v>0</v>
      </c>
      <c r="G18" s="23" t="s">
        <v>26</v>
      </c>
      <c r="H18" s="22" t="s">
        <v>100</v>
      </c>
    </row>
    <row r="19" spans="1:9" ht="141.75" x14ac:dyDescent="0.25">
      <c r="A19" s="8" t="s">
        <v>17</v>
      </c>
      <c r="B19" s="6" t="s">
        <v>25</v>
      </c>
      <c r="C19" s="7" t="s">
        <v>24</v>
      </c>
      <c r="D19" s="6" t="s">
        <v>23</v>
      </c>
      <c r="E19" s="6" t="s">
        <v>22</v>
      </c>
      <c r="F19" s="6" t="s">
        <v>0</v>
      </c>
      <c r="G19" s="23" t="s">
        <v>21</v>
      </c>
      <c r="H19" s="22" t="s">
        <v>101</v>
      </c>
    </row>
    <row r="20" spans="1:9" ht="114.75" x14ac:dyDescent="0.25">
      <c r="A20" s="8" t="s">
        <v>17</v>
      </c>
      <c r="B20" s="6" t="s">
        <v>16</v>
      </c>
      <c r="C20" s="7" t="s">
        <v>20</v>
      </c>
      <c r="D20" s="6" t="s">
        <v>19</v>
      </c>
      <c r="E20" s="6" t="s">
        <v>18</v>
      </c>
      <c r="F20" s="6" t="s">
        <v>0</v>
      </c>
      <c r="G20" s="23" t="s">
        <v>102</v>
      </c>
      <c r="H20" s="22"/>
    </row>
    <row r="21" spans="1:9" ht="114.75" x14ac:dyDescent="0.25">
      <c r="A21" s="8" t="s">
        <v>17</v>
      </c>
      <c r="B21" s="6" t="s">
        <v>16</v>
      </c>
      <c r="C21" s="7" t="s">
        <v>15</v>
      </c>
      <c r="D21" s="6" t="s">
        <v>14</v>
      </c>
      <c r="E21" s="6" t="s">
        <v>13</v>
      </c>
      <c r="F21" s="6" t="s">
        <v>0</v>
      </c>
      <c r="G21" s="23" t="s">
        <v>103</v>
      </c>
      <c r="H21" s="22"/>
    </row>
    <row r="22" spans="1:9" ht="102" x14ac:dyDescent="0.25">
      <c r="A22" s="5" t="s">
        <v>5</v>
      </c>
      <c r="B22" s="3" t="s">
        <v>4</v>
      </c>
      <c r="C22" s="4" t="s">
        <v>12</v>
      </c>
      <c r="D22" s="3" t="s">
        <v>11</v>
      </c>
      <c r="E22" s="3" t="s">
        <v>10</v>
      </c>
      <c r="F22" s="3" t="s">
        <v>0</v>
      </c>
      <c r="G22" s="22"/>
      <c r="H22" s="22"/>
    </row>
    <row r="23" spans="1:9" ht="102" x14ac:dyDescent="0.25">
      <c r="A23" s="5" t="s">
        <v>5</v>
      </c>
      <c r="B23" s="3" t="s">
        <v>4</v>
      </c>
      <c r="C23" s="4" t="s">
        <v>9</v>
      </c>
      <c r="D23" s="3" t="s">
        <v>8</v>
      </c>
      <c r="E23" s="3" t="s">
        <v>7</v>
      </c>
      <c r="F23" s="3" t="s">
        <v>0</v>
      </c>
      <c r="G23" s="22" t="s">
        <v>6</v>
      </c>
      <c r="H23" s="22"/>
    </row>
    <row r="24" spans="1:9" ht="102" x14ac:dyDescent="0.25">
      <c r="A24" s="5" t="s">
        <v>5</v>
      </c>
      <c r="B24" s="3" t="s">
        <v>4</v>
      </c>
      <c r="C24" s="4" t="s">
        <v>3</v>
      </c>
      <c r="D24" s="3" t="s">
        <v>2</v>
      </c>
      <c r="E24" s="3" t="s">
        <v>1</v>
      </c>
      <c r="F24" s="3" t="s">
        <v>0</v>
      </c>
      <c r="G24" s="23"/>
      <c r="H24" s="23" t="s">
        <v>104</v>
      </c>
    </row>
    <row r="25" spans="1:9" x14ac:dyDescent="0.25">
      <c r="G25" s="46">
        <f>COUNTA(G3:G24)</f>
        <v>18</v>
      </c>
      <c r="H25" s="46">
        <f>COUNTA(H3:H24)</f>
        <v>8</v>
      </c>
      <c r="I25" s="46">
        <f>SUM(G25:H25)</f>
        <v>26</v>
      </c>
    </row>
  </sheetData>
  <autoFilter ref="A2:H2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topLeftCell="C1" workbookViewId="0">
      <pane xSplit="4" ySplit="2" topLeftCell="G3" activePane="bottomRight" state="frozen"/>
      <selection activeCell="C1" sqref="C1"/>
      <selection pane="topRight" activeCell="G1" sqref="G1"/>
      <selection pane="bottomLeft" activeCell="C3" sqref="C3"/>
      <selection pane="bottomRight" activeCell="G1" sqref="G1"/>
    </sheetView>
  </sheetViews>
  <sheetFormatPr baseColWidth="10" defaultRowHeight="15.75" x14ac:dyDescent="0.25"/>
  <cols>
    <col min="1" max="1" width="13" style="24" bestFit="1" customWidth="1"/>
    <col min="2" max="2" width="43.28515625" style="25" customWidth="1"/>
    <col min="3" max="3" width="4.5703125" style="24" bestFit="1" customWidth="1"/>
    <col min="4" max="4" width="56.85546875" style="25" customWidth="1"/>
    <col min="5" max="5" width="19" style="25" customWidth="1"/>
    <col min="6" max="6" width="22.5703125" style="25" customWidth="1"/>
    <col min="7" max="9" width="25.5703125" style="25" customWidth="1"/>
    <col min="10" max="254" width="11.42578125" style="25"/>
    <col min="255" max="255" width="13" style="25" bestFit="1" customWidth="1"/>
    <col min="256" max="256" width="43.28515625" style="25" customWidth="1"/>
    <col min="257" max="257" width="4.5703125" style="25" bestFit="1" customWidth="1"/>
    <col min="258" max="258" width="56.85546875" style="25" customWidth="1"/>
    <col min="259" max="259" width="19" style="25" customWidth="1"/>
    <col min="260" max="260" width="22.5703125" style="25" customWidth="1"/>
    <col min="261" max="261" width="18" style="25" customWidth="1"/>
    <col min="262" max="262" width="22.140625" style="25" customWidth="1"/>
    <col min="263" max="263" width="14.28515625" style="25" bestFit="1" customWidth="1"/>
    <col min="264" max="510" width="11.42578125" style="25"/>
    <col min="511" max="511" width="13" style="25" bestFit="1" customWidth="1"/>
    <col min="512" max="512" width="43.28515625" style="25" customWidth="1"/>
    <col min="513" max="513" width="4.5703125" style="25" bestFit="1" customWidth="1"/>
    <col min="514" max="514" width="56.85546875" style="25" customWidth="1"/>
    <col min="515" max="515" width="19" style="25" customWidth="1"/>
    <col min="516" max="516" width="22.5703125" style="25" customWidth="1"/>
    <col min="517" max="517" width="18" style="25" customWidth="1"/>
    <col min="518" max="518" width="22.140625" style="25" customWidth="1"/>
    <col min="519" max="519" width="14.28515625" style="25" bestFit="1" customWidth="1"/>
    <col min="520" max="766" width="11.42578125" style="25"/>
    <col min="767" max="767" width="13" style="25" bestFit="1" customWidth="1"/>
    <col min="768" max="768" width="43.28515625" style="25" customWidth="1"/>
    <col min="769" max="769" width="4.5703125" style="25" bestFit="1" customWidth="1"/>
    <col min="770" max="770" width="56.85546875" style="25" customWidth="1"/>
    <col min="771" max="771" width="19" style="25" customWidth="1"/>
    <col min="772" max="772" width="22.5703125" style="25" customWidth="1"/>
    <col min="773" max="773" width="18" style="25" customWidth="1"/>
    <col min="774" max="774" width="22.140625" style="25" customWidth="1"/>
    <col min="775" max="775" width="14.28515625" style="25" bestFit="1" customWidth="1"/>
    <col min="776" max="1022" width="11.42578125" style="25"/>
    <col min="1023" max="1023" width="13" style="25" bestFit="1" customWidth="1"/>
    <col min="1024" max="1024" width="43.28515625" style="25" customWidth="1"/>
    <col min="1025" max="1025" width="4.5703125" style="25" bestFit="1" customWidth="1"/>
    <col min="1026" max="1026" width="56.85546875" style="25" customWidth="1"/>
    <col min="1027" max="1027" width="19" style="25" customWidth="1"/>
    <col min="1028" max="1028" width="22.5703125" style="25" customWidth="1"/>
    <col min="1029" max="1029" width="18" style="25" customWidth="1"/>
    <col min="1030" max="1030" width="22.140625" style="25" customWidth="1"/>
    <col min="1031" max="1031" width="14.28515625" style="25" bestFit="1" customWidth="1"/>
    <col min="1032" max="1278" width="11.42578125" style="25"/>
    <col min="1279" max="1279" width="13" style="25" bestFit="1" customWidth="1"/>
    <col min="1280" max="1280" width="43.28515625" style="25" customWidth="1"/>
    <col min="1281" max="1281" width="4.5703125" style="25" bestFit="1" customWidth="1"/>
    <col min="1282" max="1282" width="56.85546875" style="25" customWidth="1"/>
    <col min="1283" max="1283" width="19" style="25" customWidth="1"/>
    <col min="1284" max="1284" width="22.5703125" style="25" customWidth="1"/>
    <col min="1285" max="1285" width="18" style="25" customWidth="1"/>
    <col min="1286" max="1286" width="22.140625" style="25" customWidth="1"/>
    <col min="1287" max="1287" width="14.28515625" style="25" bestFit="1" customWidth="1"/>
    <col min="1288" max="1534" width="11.42578125" style="25"/>
    <col min="1535" max="1535" width="13" style="25" bestFit="1" customWidth="1"/>
    <col min="1536" max="1536" width="43.28515625" style="25" customWidth="1"/>
    <col min="1537" max="1537" width="4.5703125" style="25" bestFit="1" customWidth="1"/>
    <col min="1538" max="1538" width="56.85546875" style="25" customWidth="1"/>
    <col min="1539" max="1539" width="19" style="25" customWidth="1"/>
    <col min="1540" max="1540" width="22.5703125" style="25" customWidth="1"/>
    <col min="1541" max="1541" width="18" style="25" customWidth="1"/>
    <col min="1542" max="1542" width="22.140625" style="25" customWidth="1"/>
    <col min="1543" max="1543" width="14.28515625" style="25" bestFit="1" customWidth="1"/>
    <col min="1544" max="1790" width="11.42578125" style="25"/>
    <col min="1791" max="1791" width="13" style="25" bestFit="1" customWidth="1"/>
    <col min="1792" max="1792" width="43.28515625" style="25" customWidth="1"/>
    <col min="1793" max="1793" width="4.5703125" style="25" bestFit="1" customWidth="1"/>
    <col min="1794" max="1794" width="56.85546875" style="25" customWidth="1"/>
    <col min="1795" max="1795" width="19" style="25" customWidth="1"/>
    <col min="1796" max="1796" width="22.5703125" style="25" customWidth="1"/>
    <col min="1797" max="1797" width="18" style="25" customWidth="1"/>
    <col min="1798" max="1798" width="22.140625" style="25" customWidth="1"/>
    <col min="1799" max="1799" width="14.28515625" style="25" bestFit="1" customWidth="1"/>
    <col min="1800" max="2046" width="11.42578125" style="25"/>
    <col min="2047" max="2047" width="13" style="25" bestFit="1" customWidth="1"/>
    <col min="2048" max="2048" width="43.28515625" style="25" customWidth="1"/>
    <col min="2049" max="2049" width="4.5703125" style="25" bestFit="1" customWidth="1"/>
    <col min="2050" max="2050" width="56.85546875" style="25" customWidth="1"/>
    <col min="2051" max="2051" width="19" style="25" customWidth="1"/>
    <col min="2052" max="2052" width="22.5703125" style="25" customWidth="1"/>
    <col min="2053" max="2053" width="18" style="25" customWidth="1"/>
    <col min="2054" max="2054" width="22.140625" style="25" customWidth="1"/>
    <col min="2055" max="2055" width="14.28515625" style="25" bestFit="1" customWidth="1"/>
    <col min="2056" max="2302" width="11.42578125" style="25"/>
    <col min="2303" max="2303" width="13" style="25" bestFit="1" customWidth="1"/>
    <col min="2304" max="2304" width="43.28515625" style="25" customWidth="1"/>
    <col min="2305" max="2305" width="4.5703125" style="25" bestFit="1" customWidth="1"/>
    <col min="2306" max="2306" width="56.85546875" style="25" customWidth="1"/>
    <col min="2307" max="2307" width="19" style="25" customWidth="1"/>
    <col min="2308" max="2308" width="22.5703125" style="25" customWidth="1"/>
    <col min="2309" max="2309" width="18" style="25" customWidth="1"/>
    <col min="2310" max="2310" width="22.140625" style="25" customWidth="1"/>
    <col min="2311" max="2311" width="14.28515625" style="25" bestFit="1" customWidth="1"/>
    <col min="2312" max="2558" width="11.42578125" style="25"/>
    <col min="2559" max="2559" width="13" style="25" bestFit="1" customWidth="1"/>
    <col min="2560" max="2560" width="43.28515625" style="25" customWidth="1"/>
    <col min="2561" max="2561" width="4.5703125" style="25" bestFit="1" customWidth="1"/>
    <col min="2562" max="2562" width="56.85546875" style="25" customWidth="1"/>
    <col min="2563" max="2563" width="19" style="25" customWidth="1"/>
    <col min="2564" max="2564" width="22.5703125" style="25" customWidth="1"/>
    <col min="2565" max="2565" width="18" style="25" customWidth="1"/>
    <col min="2566" max="2566" width="22.140625" style="25" customWidth="1"/>
    <col min="2567" max="2567" width="14.28515625" style="25" bestFit="1" customWidth="1"/>
    <col min="2568" max="2814" width="11.42578125" style="25"/>
    <col min="2815" max="2815" width="13" style="25" bestFit="1" customWidth="1"/>
    <col min="2816" max="2816" width="43.28515625" style="25" customWidth="1"/>
    <col min="2817" max="2817" width="4.5703125" style="25" bestFit="1" customWidth="1"/>
    <col min="2818" max="2818" width="56.85546875" style="25" customWidth="1"/>
    <col min="2819" max="2819" width="19" style="25" customWidth="1"/>
    <col min="2820" max="2820" width="22.5703125" style="25" customWidth="1"/>
    <col min="2821" max="2821" width="18" style="25" customWidth="1"/>
    <col min="2822" max="2822" width="22.140625" style="25" customWidth="1"/>
    <col min="2823" max="2823" width="14.28515625" style="25" bestFit="1" customWidth="1"/>
    <col min="2824" max="3070" width="11.42578125" style="25"/>
    <col min="3071" max="3071" width="13" style="25" bestFit="1" customWidth="1"/>
    <col min="3072" max="3072" width="43.28515625" style="25" customWidth="1"/>
    <col min="3073" max="3073" width="4.5703125" style="25" bestFit="1" customWidth="1"/>
    <col min="3074" max="3074" width="56.85546875" style="25" customWidth="1"/>
    <col min="3075" max="3075" width="19" style="25" customWidth="1"/>
    <col min="3076" max="3076" width="22.5703125" style="25" customWidth="1"/>
    <col min="3077" max="3077" width="18" style="25" customWidth="1"/>
    <col min="3078" max="3078" width="22.140625" style="25" customWidth="1"/>
    <col min="3079" max="3079" width="14.28515625" style="25" bestFit="1" customWidth="1"/>
    <col min="3080" max="3326" width="11.42578125" style="25"/>
    <col min="3327" max="3327" width="13" style="25" bestFit="1" customWidth="1"/>
    <col min="3328" max="3328" width="43.28515625" style="25" customWidth="1"/>
    <col min="3329" max="3329" width="4.5703125" style="25" bestFit="1" customWidth="1"/>
    <col min="3330" max="3330" width="56.85546875" style="25" customWidth="1"/>
    <col min="3331" max="3331" width="19" style="25" customWidth="1"/>
    <col min="3332" max="3332" width="22.5703125" style="25" customWidth="1"/>
    <col min="3333" max="3333" width="18" style="25" customWidth="1"/>
    <col min="3334" max="3334" width="22.140625" style="25" customWidth="1"/>
    <col min="3335" max="3335" width="14.28515625" style="25" bestFit="1" customWidth="1"/>
    <col min="3336" max="3582" width="11.42578125" style="25"/>
    <col min="3583" max="3583" width="13" style="25" bestFit="1" customWidth="1"/>
    <col min="3584" max="3584" width="43.28515625" style="25" customWidth="1"/>
    <col min="3585" max="3585" width="4.5703125" style="25" bestFit="1" customWidth="1"/>
    <col min="3586" max="3586" width="56.85546875" style="25" customWidth="1"/>
    <col min="3587" max="3587" width="19" style="25" customWidth="1"/>
    <col min="3588" max="3588" width="22.5703125" style="25" customWidth="1"/>
    <col min="3589" max="3589" width="18" style="25" customWidth="1"/>
    <col min="3590" max="3590" width="22.140625" style="25" customWidth="1"/>
    <col min="3591" max="3591" width="14.28515625" style="25" bestFit="1" customWidth="1"/>
    <col min="3592" max="3838" width="11.42578125" style="25"/>
    <col min="3839" max="3839" width="13" style="25" bestFit="1" customWidth="1"/>
    <col min="3840" max="3840" width="43.28515625" style="25" customWidth="1"/>
    <col min="3841" max="3841" width="4.5703125" style="25" bestFit="1" customWidth="1"/>
    <col min="3842" max="3842" width="56.85546875" style="25" customWidth="1"/>
    <col min="3843" max="3843" width="19" style="25" customWidth="1"/>
    <col min="3844" max="3844" width="22.5703125" style="25" customWidth="1"/>
    <col min="3845" max="3845" width="18" style="25" customWidth="1"/>
    <col min="3846" max="3846" width="22.140625" style="25" customWidth="1"/>
    <col min="3847" max="3847" width="14.28515625" style="25" bestFit="1" customWidth="1"/>
    <col min="3848" max="4094" width="11.42578125" style="25"/>
    <col min="4095" max="4095" width="13" style="25" bestFit="1" customWidth="1"/>
    <col min="4096" max="4096" width="43.28515625" style="25" customWidth="1"/>
    <col min="4097" max="4097" width="4.5703125" style="25" bestFit="1" customWidth="1"/>
    <col min="4098" max="4098" width="56.85546875" style="25" customWidth="1"/>
    <col min="4099" max="4099" width="19" style="25" customWidth="1"/>
    <col min="4100" max="4100" width="22.5703125" style="25" customWidth="1"/>
    <col min="4101" max="4101" width="18" style="25" customWidth="1"/>
    <col min="4102" max="4102" width="22.140625" style="25" customWidth="1"/>
    <col min="4103" max="4103" width="14.28515625" style="25" bestFit="1" customWidth="1"/>
    <col min="4104" max="4350" width="11.42578125" style="25"/>
    <col min="4351" max="4351" width="13" style="25" bestFit="1" customWidth="1"/>
    <col min="4352" max="4352" width="43.28515625" style="25" customWidth="1"/>
    <col min="4353" max="4353" width="4.5703125" style="25" bestFit="1" customWidth="1"/>
    <col min="4354" max="4354" width="56.85546875" style="25" customWidth="1"/>
    <col min="4355" max="4355" width="19" style="25" customWidth="1"/>
    <col min="4356" max="4356" width="22.5703125" style="25" customWidth="1"/>
    <col min="4357" max="4357" width="18" style="25" customWidth="1"/>
    <col min="4358" max="4358" width="22.140625" style="25" customWidth="1"/>
    <col min="4359" max="4359" width="14.28515625" style="25" bestFit="1" customWidth="1"/>
    <col min="4360" max="4606" width="11.42578125" style="25"/>
    <col min="4607" max="4607" width="13" style="25" bestFit="1" customWidth="1"/>
    <col min="4608" max="4608" width="43.28515625" style="25" customWidth="1"/>
    <col min="4609" max="4609" width="4.5703125" style="25" bestFit="1" customWidth="1"/>
    <col min="4610" max="4610" width="56.85546875" style="25" customWidth="1"/>
    <col min="4611" max="4611" width="19" style="25" customWidth="1"/>
    <col min="4612" max="4612" width="22.5703125" style="25" customWidth="1"/>
    <col min="4613" max="4613" width="18" style="25" customWidth="1"/>
    <col min="4614" max="4614" width="22.140625" style="25" customWidth="1"/>
    <col min="4615" max="4615" width="14.28515625" style="25" bestFit="1" customWidth="1"/>
    <col min="4616" max="4862" width="11.42578125" style="25"/>
    <col min="4863" max="4863" width="13" style="25" bestFit="1" customWidth="1"/>
    <col min="4864" max="4864" width="43.28515625" style="25" customWidth="1"/>
    <col min="4865" max="4865" width="4.5703125" style="25" bestFit="1" customWidth="1"/>
    <col min="4866" max="4866" width="56.85546875" style="25" customWidth="1"/>
    <col min="4867" max="4867" width="19" style="25" customWidth="1"/>
    <col min="4868" max="4868" width="22.5703125" style="25" customWidth="1"/>
    <col min="4869" max="4869" width="18" style="25" customWidth="1"/>
    <col min="4870" max="4870" width="22.140625" style="25" customWidth="1"/>
    <col min="4871" max="4871" width="14.28515625" style="25" bestFit="1" customWidth="1"/>
    <col min="4872" max="5118" width="11.42578125" style="25"/>
    <col min="5119" max="5119" width="13" style="25" bestFit="1" customWidth="1"/>
    <col min="5120" max="5120" width="43.28515625" style="25" customWidth="1"/>
    <col min="5121" max="5121" width="4.5703125" style="25" bestFit="1" customWidth="1"/>
    <col min="5122" max="5122" width="56.85546875" style="25" customWidth="1"/>
    <col min="5123" max="5123" width="19" style="25" customWidth="1"/>
    <col min="5124" max="5124" width="22.5703125" style="25" customWidth="1"/>
    <col min="5125" max="5125" width="18" style="25" customWidth="1"/>
    <col min="5126" max="5126" width="22.140625" style="25" customWidth="1"/>
    <col min="5127" max="5127" width="14.28515625" style="25" bestFit="1" customWidth="1"/>
    <col min="5128" max="5374" width="11.42578125" style="25"/>
    <col min="5375" max="5375" width="13" style="25" bestFit="1" customWidth="1"/>
    <col min="5376" max="5376" width="43.28515625" style="25" customWidth="1"/>
    <col min="5377" max="5377" width="4.5703125" style="25" bestFit="1" customWidth="1"/>
    <col min="5378" max="5378" width="56.85546875" style="25" customWidth="1"/>
    <col min="5379" max="5379" width="19" style="25" customWidth="1"/>
    <col min="5380" max="5380" width="22.5703125" style="25" customWidth="1"/>
    <col min="5381" max="5381" width="18" style="25" customWidth="1"/>
    <col min="5382" max="5382" width="22.140625" style="25" customWidth="1"/>
    <col min="5383" max="5383" width="14.28515625" style="25" bestFit="1" customWidth="1"/>
    <col min="5384" max="5630" width="11.42578125" style="25"/>
    <col min="5631" max="5631" width="13" style="25" bestFit="1" customWidth="1"/>
    <col min="5632" max="5632" width="43.28515625" style="25" customWidth="1"/>
    <col min="5633" max="5633" width="4.5703125" style="25" bestFit="1" customWidth="1"/>
    <col min="5634" max="5634" width="56.85546875" style="25" customWidth="1"/>
    <col min="5635" max="5635" width="19" style="25" customWidth="1"/>
    <col min="5636" max="5636" width="22.5703125" style="25" customWidth="1"/>
    <col min="5637" max="5637" width="18" style="25" customWidth="1"/>
    <col min="5638" max="5638" width="22.140625" style="25" customWidth="1"/>
    <col min="5639" max="5639" width="14.28515625" style="25" bestFit="1" customWidth="1"/>
    <col min="5640" max="5886" width="11.42578125" style="25"/>
    <col min="5887" max="5887" width="13" style="25" bestFit="1" customWidth="1"/>
    <col min="5888" max="5888" width="43.28515625" style="25" customWidth="1"/>
    <col min="5889" max="5889" width="4.5703125" style="25" bestFit="1" customWidth="1"/>
    <col min="5890" max="5890" width="56.85546875" style="25" customWidth="1"/>
    <col min="5891" max="5891" width="19" style="25" customWidth="1"/>
    <col min="5892" max="5892" width="22.5703125" style="25" customWidth="1"/>
    <col min="5893" max="5893" width="18" style="25" customWidth="1"/>
    <col min="5894" max="5894" width="22.140625" style="25" customWidth="1"/>
    <col min="5895" max="5895" width="14.28515625" style="25" bestFit="1" customWidth="1"/>
    <col min="5896" max="6142" width="11.42578125" style="25"/>
    <col min="6143" max="6143" width="13" style="25" bestFit="1" customWidth="1"/>
    <col min="6144" max="6144" width="43.28515625" style="25" customWidth="1"/>
    <col min="6145" max="6145" width="4.5703125" style="25" bestFit="1" customWidth="1"/>
    <col min="6146" max="6146" width="56.85546875" style="25" customWidth="1"/>
    <col min="6147" max="6147" width="19" style="25" customWidth="1"/>
    <col min="6148" max="6148" width="22.5703125" style="25" customWidth="1"/>
    <col min="6149" max="6149" width="18" style="25" customWidth="1"/>
    <col min="6150" max="6150" width="22.140625" style="25" customWidth="1"/>
    <col min="6151" max="6151" width="14.28515625" style="25" bestFit="1" customWidth="1"/>
    <col min="6152" max="6398" width="11.42578125" style="25"/>
    <col min="6399" max="6399" width="13" style="25" bestFit="1" customWidth="1"/>
    <col min="6400" max="6400" width="43.28515625" style="25" customWidth="1"/>
    <col min="6401" max="6401" width="4.5703125" style="25" bestFit="1" customWidth="1"/>
    <col min="6402" max="6402" width="56.85546875" style="25" customWidth="1"/>
    <col min="6403" max="6403" width="19" style="25" customWidth="1"/>
    <col min="6404" max="6404" width="22.5703125" style="25" customWidth="1"/>
    <col min="6405" max="6405" width="18" style="25" customWidth="1"/>
    <col min="6406" max="6406" width="22.140625" style="25" customWidth="1"/>
    <col min="6407" max="6407" width="14.28515625" style="25" bestFit="1" customWidth="1"/>
    <col min="6408" max="6654" width="11.42578125" style="25"/>
    <col min="6655" max="6655" width="13" style="25" bestFit="1" customWidth="1"/>
    <col min="6656" max="6656" width="43.28515625" style="25" customWidth="1"/>
    <col min="6657" max="6657" width="4.5703125" style="25" bestFit="1" customWidth="1"/>
    <col min="6658" max="6658" width="56.85546875" style="25" customWidth="1"/>
    <col min="6659" max="6659" width="19" style="25" customWidth="1"/>
    <col min="6660" max="6660" width="22.5703125" style="25" customWidth="1"/>
    <col min="6661" max="6661" width="18" style="25" customWidth="1"/>
    <col min="6662" max="6662" width="22.140625" style="25" customWidth="1"/>
    <col min="6663" max="6663" width="14.28515625" style="25" bestFit="1" customWidth="1"/>
    <col min="6664" max="6910" width="11.42578125" style="25"/>
    <col min="6911" max="6911" width="13" style="25" bestFit="1" customWidth="1"/>
    <col min="6912" max="6912" width="43.28515625" style="25" customWidth="1"/>
    <col min="6913" max="6913" width="4.5703125" style="25" bestFit="1" customWidth="1"/>
    <col min="6914" max="6914" width="56.85546875" style="25" customWidth="1"/>
    <col min="6915" max="6915" width="19" style="25" customWidth="1"/>
    <col min="6916" max="6916" width="22.5703125" style="25" customWidth="1"/>
    <col min="6917" max="6917" width="18" style="25" customWidth="1"/>
    <col min="6918" max="6918" width="22.140625" style="25" customWidth="1"/>
    <col min="6919" max="6919" width="14.28515625" style="25" bestFit="1" customWidth="1"/>
    <col min="6920" max="7166" width="11.42578125" style="25"/>
    <col min="7167" max="7167" width="13" style="25" bestFit="1" customWidth="1"/>
    <col min="7168" max="7168" width="43.28515625" style="25" customWidth="1"/>
    <col min="7169" max="7169" width="4.5703125" style="25" bestFit="1" customWidth="1"/>
    <col min="7170" max="7170" width="56.85546875" style="25" customWidth="1"/>
    <col min="7171" max="7171" width="19" style="25" customWidth="1"/>
    <col min="7172" max="7172" width="22.5703125" style="25" customWidth="1"/>
    <col min="7173" max="7173" width="18" style="25" customWidth="1"/>
    <col min="7174" max="7174" width="22.140625" style="25" customWidth="1"/>
    <col min="7175" max="7175" width="14.28515625" style="25" bestFit="1" customWidth="1"/>
    <col min="7176" max="7422" width="11.42578125" style="25"/>
    <col min="7423" max="7423" width="13" style="25" bestFit="1" customWidth="1"/>
    <col min="7424" max="7424" width="43.28515625" style="25" customWidth="1"/>
    <col min="7425" max="7425" width="4.5703125" style="25" bestFit="1" customWidth="1"/>
    <col min="7426" max="7426" width="56.85546875" style="25" customWidth="1"/>
    <col min="7427" max="7427" width="19" style="25" customWidth="1"/>
    <col min="7428" max="7428" width="22.5703125" style="25" customWidth="1"/>
    <col min="7429" max="7429" width="18" style="25" customWidth="1"/>
    <col min="7430" max="7430" width="22.140625" style="25" customWidth="1"/>
    <col min="7431" max="7431" width="14.28515625" style="25" bestFit="1" customWidth="1"/>
    <col min="7432" max="7678" width="11.42578125" style="25"/>
    <col min="7679" max="7679" width="13" style="25" bestFit="1" customWidth="1"/>
    <col min="7680" max="7680" width="43.28515625" style="25" customWidth="1"/>
    <col min="7681" max="7681" width="4.5703125" style="25" bestFit="1" customWidth="1"/>
    <col min="7682" max="7682" width="56.85546875" style="25" customWidth="1"/>
    <col min="7683" max="7683" width="19" style="25" customWidth="1"/>
    <col min="7684" max="7684" width="22.5703125" style="25" customWidth="1"/>
    <col min="7685" max="7685" width="18" style="25" customWidth="1"/>
    <col min="7686" max="7686" width="22.140625" style="25" customWidth="1"/>
    <col min="7687" max="7687" width="14.28515625" style="25" bestFit="1" customWidth="1"/>
    <col min="7688" max="7934" width="11.42578125" style="25"/>
    <col min="7935" max="7935" width="13" style="25" bestFit="1" customWidth="1"/>
    <col min="7936" max="7936" width="43.28515625" style="25" customWidth="1"/>
    <col min="7937" max="7937" width="4.5703125" style="25" bestFit="1" customWidth="1"/>
    <col min="7938" max="7938" width="56.85546875" style="25" customWidth="1"/>
    <col min="7939" max="7939" width="19" style="25" customWidth="1"/>
    <col min="7940" max="7940" width="22.5703125" style="25" customWidth="1"/>
    <col min="7941" max="7941" width="18" style="25" customWidth="1"/>
    <col min="7942" max="7942" width="22.140625" style="25" customWidth="1"/>
    <col min="7943" max="7943" width="14.28515625" style="25" bestFit="1" customWidth="1"/>
    <col min="7944" max="8190" width="11.42578125" style="25"/>
    <col min="8191" max="8191" width="13" style="25" bestFit="1" customWidth="1"/>
    <col min="8192" max="8192" width="43.28515625" style="25" customWidth="1"/>
    <col min="8193" max="8193" width="4.5703125" style="25" bestFit="1" customWidth="1"/>
    <col min="8194" max="8194" width="56.85546875" style="25" customWidth="1"/>
    <col min="8195" max="8195" width="19" style="25" customWidth="1"/>
    <col min="8196" max="8196" width="22.5703125" style="25" customWidth="1"/>
    <col min="8197" max="8197" width="18" style="25" customWidth="1"/>
    <col min="8198" max="8198" width="22.140625" style="25" customWidth="1"/>
    <col min="8199" max="8199" width="14.28515625" style="25" bestFit="1" customWidth="1"/>
    <col min="8200" max="8446" width="11.42578125" style="25"/>
    <col min="8447" max="8447" width="13" style="25" bestFit="1" customWidth="1"/>
    <col min="8448" max="8448" width="43.28515625" style="25" customWidth="1"/>
    <col min="8449" max="8449" width="4.5703125" style="25" bestFit="1" customWidth="1"/>
    <col min="8450" max="8450" width="56.85546875" style="25" customWidth="1"/>
    <col min="8451" max="8451" width="19" style="25" customWidth="1"/>
    <col min="8452" max="8452" width="22.5703125" style="25" customWidth="1"/>
    <col min="8453" max="8453" width="18" style="25" customWidth="1"/>
    <col min="8454" max="8454" width="22.140625" style="25" customWidth="1"/>
    <col min="8455" max="8455" width="14.28515625" style="25" bestFit="1" customWidth="1"/>
    <col min="8456" max="8702" width="11.42578125" style="25"/>
    <col min="8703" max="8703" width="13" style="25" bestFit="1" customWidth="1"/>
    <col min="8704" max="8704" width="43.28515625" style="25" customWidth="1"/>
    <col min="8705" max="8705" width="4.5703125" style="25" bestFit="1" customWidth="1"/>
    <col min="8706" max="8706" width="56.85546875" style="25" customWidth="1"/>
    <col min="8707" max="8707" width="19" style="25" customWidth="1"/>
    <col min="8708" max="8708" width="22.5703125" style="25" customWidth="1"/>
    <col min="8709" max="8709" width="18" style="25" customWidth="1"/>
    <col min="8710" max="8710" width="22.140625" style="25" customWidth="1"/>
    <col min="8711" max="8711" width="14.28515625" style="25" bestFit="1" customWidth="1"/>
    <col min="8712" max="8958" width="11.42578125" style="25"/>
    <col min="8959" max="8959" width="13" style="25" bestFit="1" customWidth="1"/>
    <col min="8960" max="8960" width="43.28515625" style="25" customWidth="1"/>
    <col min="8961" max="8961" width="4.5703125" style="25" bestFit="1" customWidth="1"/>
    <col min="8962" max="8962" width="56.85546875" style="25" customWidth="1"/>
    <col min="8963" max="8963" width="19" style="25" customWidth="1"/>
    <col min="8964" max="8964" width="22.5703125" style="25" customWidth="1"/>
    <col min="8965" max="8965" width="18" style="25" customWidth="1"/>
    <col min="8966" max="8966" width="22.140625" style="25" customWidth="1"/>
    <col min="8967" max="8967" width="14.28515625" style="25" bestFit="1" customWidth="1"/>
    <col min="8968" max="9214" width="11.42578125" style="25"/>
    <col min="9215" max="9215" width="13" style="25" bestFit="1" customWidth="1"/>
    <col min="9216" max="9216" width="43.28515625" style="25" customWidth="1"/>
    <col min="9217" max="9217" width="4.5703125" style="25" bestFit="1" customWidth="1"/>
    <col min="9218" max="9218" width="56.85546875" style="25" customWidth="1"/>
    <col min="9219" max="9219" width="19" style="25" customWidth="1"/>
    <col min="9220" max="9220" width="22.5703125" style="25" customWidth="1"/>
    <col min="9221" max="9221" width="18" style="25" customWidth="1"/>
    <col min="9222" max="9222" width="22.140625" style="25" customWidth="1"/>
    <col min="9223" max="9223" width="14.28515625" style="25" bestFit="1" customWidth="1"/>
    <col min="9224" max="9470" width="11.42578125" style="25"/>
    <col min="9471" max="9471" width="13" style="25" bestFit="1" customWidth="1"/>
    <col min="9472" max="9472" width="43.28515625" style="25" customWidth="1"/>
    <col min="9473" max="9473" width="4.5703125" style="25" bestFit="1" customWidth="1"/>
    <col min="9474" max="9474" width="56.85546875" style="25" customWidth="1"/>
    <col min="9475" max="9475" width="19" style="25" customWidth="1"/>
    <col min="9476" max="9476" width="22.5703125" style="25" customWidth="1"/>
    <col min="9477" max="9477" width="18" style="25" customWidth="1"/>
    <col min="9478" max="9478" width="22.140625" style="25" customWidth="1"/>
    <col min="9479" max="9479" width="14.28515625" style="25" bestFit="1" customWidth="1"/>
    <col min="9480" max="9726" width="11.42578125" style="25"/>
    <col min="9727" max="9727" width="13" style="25" bestFit="1" customWidth="1"/>
    <col min="9728" max="9728" width="43.28515625" style="25" customWidth="1"/>
    <col min="9729" max="9729" width="4.5703125" style="25" bestFit="1" customWidth="1"/>
    <col min="9730" max="9730" width="56.85546875" style="25" customWidth="1"/>
    <col min="9731" max="9731" width="19" style="25" customWidth="1"/>
    <col min="9732" max="9732" width="22.5703125" style="25" customWidth="1"/>
    <col min="9733" max="9733" width="18" style="25" customWidth="1"/>
    <col min="9734" max="9734" width="22.140625" style="25" customWidth="1"/>
    <col min="9735" max="9735" width="14.28515625" style="25" bestFit="1" customWidth="1"/>
    <col min="9736" max="9982" width="11.42578125" style="25"/>
    <col min="9983" max="9983" width="13" style="25" bestFit="1" customWidth="1"/>
    <col min="9984" max="9984" width="43.28515625" style="25" customWidth="1"/>
    <col min="9985" max="9985" width="4.5703125" style="25" bestFit="1" customWidth="1"/>
    <col min="9986" max="9986" width="56.85546875" style="25" customWidth="1"/>
    <col min="9987" max="9987" width="19" style="25" customWidth="1"/>
    <col min="9988" max="9988" width="22.5703125" style="25" customWidth="1"/>
    <col min="9989" max="9989" width="18" style="25" customWidth="1"/>
    <col min="9990" max="9990" width="22.140625" style="25" customWidth="1"/>
    <col min="9991" max="9991" width="14.28515625" style="25" bestFit="1" customWidth="1"/>
    <col min="9992" max="10238" width="11.42578125" style="25"/>
    <col min="10239" max="10239" width="13" style="25" bestFit="1" customWidth="1"/>
    <col min="10240" max="10240" width="43.28515625" style="25" customWidth="1"/>
    <col min="10241" max="10241" width="4.5703125" style="25" bestFit="1" customWidth="1"/>
    <col min="10242" max="10242" width="56.85546875" style="25" customWidth="1"/>
    <col min="10243" max="10243" width="19" style="25" customWidth="1"/>
    <col min="10244" max="10244" width="22.5703125" style="25" customWidth="1"/>
    <col min="10245" max="10245" width="18" style="25" customWidth="1"/>
    <col min="10246" max="10246" width="22.140625" style="25" customWidth="1"/>
    <col min="10247" max="10247" width="14.28515625" style="25" bestFit="1" customWidth="1"/>
    <col min="10248" max="10494" width="11.42578125" style="25"/>
    <col min="10495" max="10495" width="13" style="25" bestFit="1" customWidth="1"/>
    <col min="10496" max="10496" width="43.28515625" style="25" customWidth="1"/>
    <col min="10497" max="10497" width="4.5703125" style="25" bestFit="1" customWidth="1"/>
    <col min="10498" max="10498" width="56.85546875" style="25" customWidth="1"/>
    <col min="10499" max="10499" width="19" style="25" customWidth="1"/>
    <col min="10500" max="10500" width="22.5703125" style="25" customWidth="1"/>
    <col min="10501" max="10501" width="18" style="25" customWidth="1"/>
    <col min="10502" max="10502" width="22.140625" style="25" customWidth="1"/>
    <col min="10503" max="10503" width="14.28515625" style="25" bestFit="1" customWidth="1"/>
    <col min="10504" max="10750" width="11.42578125" style="25"/>
    <col min="10751" max="10751" width="13" style="25" bestFit="1" customWidth="1"/>
    <col min="10752" max="10752" width="43.28515625" style="25" customWidth="1"/>
    <col min="10753" max="10753" width="4.5703125" style="25" bestFit="1" customWidth="1"/>
    <col min="10754" max="10754" width="56.85546875" style="25" customWidth="1"/>
    <col min="10755" max="10755" width="19" style="25" customWidth="1"/>
    <col min="10756" max="10756" width="22.5703125" style="25" customWidth="1"/>
    <col min="10757" max="10757" width="18" style="25" customWidth="1"/>
    <col min="10758" max="10758" width="22.140625" style="25" customWidth="1"/>
    <col min="10759" max="10759" width="14.28515625" style="25" bestFit="1" customWidth="1"/>
    <col min="10760" max="11006" width="11.42578125" style="25"/>
    <col min="11007" max="11007" width="13" style="25" bestFit="1" customWidth="1"/>
    <col min="11008" max="11008" width="43.28515625" style="25" customWidth="1"/>
    <col min="11009" max="11009" width="4.5703125" style="25" bestFit="1" customWidth="1"/>
    <col min="11010" max="11010" width="56.85546875" style="25" customWidth="1"/>
    <col min="11011" max="11011" width="19" style="25" customWidth="1"/>
    <col min="11012" max="11012" width="22.5703125" style="25" customWidth="1"/>
    <col min="11013" max="11013" width="18" style="25" customWidth="1"/>
    <col min="11014" max="11014" width="22.140625" style="25" customWidth="1"/>
    <col min="11015" max="11015" width="14.28515625" style="25" bestFit="1" customWidth="1"/>
    <col min="11016" max="11262" width="11.42578125" style="25"/>
    <col min="11263" max="11263" width="13" style="25" bestFit="1" customWidth="1"/>
    <col min="11264" max="11264" width="43.28515625" style="25" customWidth="1"/>
    <col min="11265" max="11265" width="4.5703125" style="25" bestFit="1" customWidth="1"/>
    <col min="11266" max="11266" width="56.85546875" style="25" customWidth="1"/>
    <col min="11267" max="11267" width="19" style="25" customWidth="1"/>
    <col min="11268" max="11268" width="22.5703125" style="25" customWidth="1"/>
    <col min="11269" max="11269" width="18" style="25" customWidth="1"/>
    <col min="11270" max="11270" width="22.140625" style="25" customWidth="1"/>
    <col min="11271" max="11271" width="14.28515625" style="25" bestFit="1" customWidth="1"/>
    <col min="11272" max="11518" width="11.42578125" style="25"/>
    <col min="11519" max="11519" width="13" style="25" bestFit="1" customWidth="1"/>
    <col min="11520" max="11520" width="43.28515625" style="25" customWidth="1"/>
    <col min="11521" max="11521" width="4.5703125" style="25" bestFit="1" customWidth="1"/>
    <col min="11522" max="11522" width="56.85546875" style="25" customWidth="1"/>
    <col min="11523" max="11523" width="19" style="25" customWidth="1"/>
    <col min="11524" max="11524" width="22.5703125" style="25" customWidth="1"/>
    <col min="11525" max="11525" width="18" style="25" customWidth="1"/>
    <col min="11526" max="11526" width="22.140625" style="25" customWidth="1"/>
    <col min="11527" max="11527" width="14.28515625" style="25" bestFit="1" customWidth="1"/>
    <col min="11528" max="11774" width="11.42578125" style="25"/>
    <col min="11775" max="11775" width="13" style="25" bestFit="1" customWidth="1"/>
    <col min="11776" max="11776" width="43.28515625" style="25" customWidth="1"/>
    <col min="11777" max="11777" width="4.5703125" style="25" bestFit="1" customWidth="1"/>
    <col min="11778" max="11778" width="56.85546875" style="25" customWidth="1"/>
    <col min="11779" max="11779" width="19" style="25" customWidth="1"/>
    <col min="11780" max="11780" width="22.5703125" style="25" customWidth="1"/>
    <col min="11781" max="11781" width="18" style="25" customWidth="1"/>
    <col min="11782" max="11782" width="22.140625" style="25" customWidth="1"/>
    <col min="11783" max="11783" width="14.28515625" style="25" bestFit="1" customWidth="1"/>
    <col min="11784" max="12030" width="11.42578125" style="25"/>
    <col min="12031" max="12031" width="13" style="25" bestFit="1" customWidth="1"/>
    <col min="12032" max="12032" width="43.28515625" style="25" customWidth="1"/>
    <col min="12033" max="12033" width="4.5703125" style="25" bestFit="1" customWidth="1"/>
    <col min="12034" max="12034" width="56.85546875" style="25" customWidth="1"/>
    <col min="12035" max="12035" width="19" style="25" customWidth="1"/>
    <col min="12036" max="12036" width="22.5703125" style="25" customWidth="1"/>
    <col min="12037" max="12037" width="18" style="25" customWidth="1"/>
    <col min="12038" max="12038" width="22.140625" style="25" customWidth="1"/>
    <col min="12039" max="12039" width="14.28515625" style="25" bestFit="1" customWidth="1"/>
    <col min="12040" max="12286" width="11.42578125" style="25"/>
    <col min="12287" max="12287" width="13" style="25" bestFit="1" customWidth="1"/>
    <col min="12288" max="12288" width="43.28515625" style="25" customWidth="1"/>
    <col min="12289" max="12289" width="4.5703125" style="25" bestFit="1" customWidth="1"/>
    <col min="12290" max="12290" width="56.85546875" style="25" customWidth="1"/>
    <col min="12291" max="12291" width="19" style="25" customWidth="1"/>
    <col min="12292" max="12292" width="22.5703125" style="25" customWidth="1"/>
    <col min="12293" max="12293" width="18" style="25" customWidth="1"/>
    <col min="12294" max="12294" width="22.140625" style="25" customWidth="1"/>
    <col min="12295" max="12295" width="14.28515625" style="25" bestFit="1" customWidth="1"/>
    <col min="12296" max="12542" width="11.42578125" style="25"/>
    <col min="12543" max="12543" width="13" style="25" bestFit="1" customWidth="1"/>
    <col min="12544" max="12544" width="43.28515625" style="25" customWidth="1"/>
    <col min="12545" max="12545" width="4.5703125" style="25" bestFit="1" customWidth="1"/>
    <col min="12546" max="12546" width="56.85546875" style="25" customWidth="1"/>
    <col min="12547" max="12547" width="19" style="25" customWidth="1"/>
    <col min="12548" max="12548" width="22.5703125" style="25" customWidth="1"/>
    <col min="12549" max="12549" width="18" style="25" customWidth="1"/>
    <col min="12550" max="12550" width="22.140625" style="25" customWidth="1"/>
    <col min="12551" max="12551" width="14.28515625" style="25" bestFit="1" customWidth="1"/>
    <col min="12552" max="12798" width="11.42578125" style="25"/>
    <col min="12799" max="12799" width="13" style="25" bestFit="1" customWidth="1"/>
    <col min="12800" max="12800" width="43.28515625" style="25" customWidth="1"/>
    <col min="12801" max="12801" width="4.5703125" style="25" bestFit="1" customWidth="1"/>
    <col min="12802" max="12802" width="56.85546875" style="25" customWidth="1"/>
    <col min="12803" max="12803" width="19" style="25" customWidth="1"/>
    <col min="12804" max="12804" width="22.5703125" style="25" customWidth="1"/>
    <col min="12805" max="12805" width="18" style="25" customWidth="1"/>
    <col min="12806" max="12806" width="22.140625" style="25" customWidth="1"/>
    <col min="12807" max="12807" width="14.28515625" style="25" bestFit="1" customWidth="1"/>
    <col min="12808" max="13054" width="11.42578125" style="25"/>
    <col min="13055" max="13055" width="13" style="25" bestFit="1" customWidth="1"/>
    <col min="13056" max="13056" width="43.28515625" style="25" customWidth="1"/>
    <col min="13057" max="13057" width="4.5703125" style="25" bestFit="1" customWidth="1"/>
    <col min="13058" max="13058" width="56.85546875" style="25" customWidth="1"/>
    <col min="13059" max="13059" width="19" style="25" customWidth="1"/>
    <col min="13060" max="13060" width="22.5703125" style="25" customWidth="1"/>
    <col min="13061" max="13061" width="18" style="25" customWidth="1"/>
    <col min="13062" max="13062" width="22.140625" style="25" customWidth="1"/>
    <col min="13063" max="13063" width="14.28515625" style="25" bestFit="1" customWidth="1"/>
    <col min="13064" max="13310" width="11.42578125" style="25"/>
    <col min="13311" max="13311" width="13" style="25" bestFit="1" customWidth="1"/>
    <col min="13312" max="13312" width="43.28515625" style="25" customWidth="1"/>
    <col min="13313" max="13313" width="4.5703125" style="25" bestFit="1" customWidth="1"/>
    <col min="13314" max="13314" width="56.85546875" style="25" customWidth="1"/>
    <col min="13315" max="13315" width="19" style="25" customWidth="1"/>
    <col min="13316" max="13316" width="22.5703125" style="25" customWidth="1"/>
    <col min="13317" max="13317" width="18" style="25" customWidth="1"/>
    <col min="13318" max="13318" width="22.140625" style="25" customWidth="1"/>
    <col min="13319" max="13319" width="14.28515625" style="25" bestFit="1" customWidth="1"/>
    <col min="13320" max="13566" width="11.42578125" style="25"/>
    <col min="13567" max="13567" width="13" style="25" bestFit="1" customWidth="1"/>
    <col min="13568" max="13568" width="43.28515625" style="25" customWidth="1"/>
    <col min="13569" max="13569" width="4.5703125" style="25" bestFit="1" customWidth="1"/>
    <col min="13570" max="13570" width="56.85546875" style="25" customWidth="1"/>
    <col min="13571" max="13571" width="19" style="25" customWidth="1"/>
    <col min="13572" max="13572" width="22.5703125" style="25" customWidth="1"/>
    <col min="13573" max="13573" width="18" style="25" customWidth="1"/>
    <col min="13574" max="13574" width="22.140625" style="25" customWidth="1"/>
    <col min="13575" max="13575" width="14.28515625" style="25" bestFit="1" customWidth="1"/>
    <col min="13576" max="13822" width="11.42578125" style="25"/>
    <col min="13823" max="13823" width="13" style="25" bestFit="1" customWidth="1"/>
    <col min="13824" max="13824" width="43.28515625" style="25" customWidth="1"/>
    <col min="13825" max="13825" width="4.5703125" style="25" bestFit="1" customWidth="1"/>
    <col min="13826" max="13826" width="56.85546875" style="25" customWidth="1"/>
    <col min="13827" max="13827" width="19" style="25" customWidth="1"/>
    <col min="13828" max="13828" width="22.5703125" style="25" customWidth="1"/>
    <col min="13829" max="13829" width="18" style="25" customWidth="1"/>
    <col min="13830" max="13830" width="22.140625" style="25" customWidth="1"/>
    <col min="13831" max="13831" width="14.28515625" style="25" bestFit="1" customWidth="1"/>
    <col min="13832" max="14078" width="11.42578125" style="25"/>
    <col min="14079" max="14079" width="13" style="25" bestFit="1" customWidth="1"/>
    <col min="14080" max="14080" width="43.28515625" style="25" customWidth="1"/>
    <col min="14081" max="14081" width="4.5703125" style="25" bestFit="1" customWidth="1"/>
    <col min="14082" max="14082" width="56.85546875" style="25" customWidth="1"/>
    <col min="14083" max="14083" width="19" style="25" customWidth="1"/>
    <col min="14084" max="14084" width="22.5703125" style="25" customWidth="1"/>
    <col min="14085" max="14085" width="18" style="25" customWidth="1"/>
    <col min="14086" max="14086" width="22.140625" style="25" customWidth="1"/>
    <col min="14087" max="14087" width="14.28515625" style="25" bestFit="1" customWidth="1"/>
    <col min="14088" max="14334" width="11.42578125" style="25"/>
    <col min="14335" max="14335" width="13" style="25" bestFit="1" customWidth="1"/>
    <col min="14336" max="14336" width="43.28515625" style="25" customWidth="1"/>
    <col min="14337" max="14337" width="4.5703125" style="25" bestFit="1" customWidth="1"/>
    <col min="14338" max="14338" width="56.85546875" style="25" customWidth="1"/>
    <col min="14339" max="14339" width="19" style="25" customWidth="1"/>
    <col min="14340" max="14340" width="22.5703125" style="25" customWidth="1"/>
    <col min="14341" max="14341" width="18" style="25" customWidth="1"/>
    <col min="14342" max="14342" width="22.140625" style="25" customWidth="1"/>
    <col min="14343" max="14343" width="14.28515625" style="25" bestFit="1" customWidth="1"/>
    <col min="14344" max="14590" width="11.42578125" style="25"/>
    <col min="14591" max="14591" width="13" style="25" bestFit="1" customWidth="1"/>
    <col min="14592" max="14592" width="43.28515625" style="25" customWidth="1"/>
    <col min="14593" max="14593" width="4.5703125" style="25" bestFit="1" customWidth="1"/>
    <col min="14594" max="14594" width="56.85546875" style="25" customWidth="1"/>
    <col min="14595" max="14595" width="19" style="25" customWidth="1"/>
    <col min="14596" max="14596" width="22.5703125" style="25" customWidth="1"/>
    <col min="14597" max="14597" width="18" style="25" customWidth="1"/>
    <col min="14598" max="14598" width="22.140625" style="25" customWidth="1"/>
    <col min="14599" max="14599" width="14.28515625" style="25" bestFit="1" customWidth="1"/>
    <col min="14600" max="14846" width="11.42578125" style="25"/>
    <col min="14847" max="14847" width="13" style="25" bestFit="1" customWidth="1"/>
    <col min="14848" max="14848" width="43.28515625" style="25" customWidth="1"/>
    <col min="14849" max="14849" width="4.5703125" style="25" bestFit="1" customWidth="1"/>
    <col min="14850" max="14850" width="56.85546875" style="25" customWidth="1"/>
    <col min="14851" max="14851" width="19" style="25" customWidth="1"/>
    <col min="14852" max="14852" width="22.5703125" style="25" customWidth="1"/>
    <col min="14853" max="14853" width="18" style="25" customWidth="1"/>
    <col min="14854" max="14854" width="22.140625" style="25" customWidth="1"/>
    <col min="14855" max="14855" width="14.28515625" style="25" bestFit="1" customWidth="1"/>
    <col min="14856" max="15102" width="11.42578125" style="25"/>
    <col min="15103" max="15103" width="13" style="25" bestFit="1" customWidth="1"/>
    <col min="15104" max="15104" width="43.28515625" style="25" customWidth="1"/>
    <col min="15105" max="15105" width="4.5703125" style="25" bestFit="1" customWidth="1"/>
    <col min="15106" max="15106" width="56.85546875" style="25" customWidth="1"/>
    <col min="15107" max="15107" width="19" style="25" customWidth="1"/>
    <col min="15108" max="15108" width="22.5703125" style="25" customWidth="1"/>
    <col min="15109" max="15109" width="18" style="25" customWidth="1"/>
    <col min="15110" max="15110" width="22.140625" style="25" customWidth="1"/>
    <col min="15111" max="15111" width="14.28515625" style="25" bestFit="1" customWidth="1"/>
    <col min="15112" max="15358" width="11.42578125" style="25"/>
    <col min="15359" max="15359" width="13" style="25" bestFit="1" customWidth="1"/>
    <col min="15360" max="15360" width="43.28515625" style="25" customWidth="1"/>
    <col min="15361" max="15361" width="4.5703125" style="25" bestFit="1" customWidth="1"/>
    <col min="15362" max="15362" width="56.85546875" style="25" customWidth="1"/>
    <col min="15363" max="15363" width="19" style="25" customWidth="1"/>
    <col min="15364" max="15364" width="22.5703125" style="25" customWidth="1"/>
    <col min="15365" max="15365" width="18" style="25" customWidth="1"/>
    <col min="15366" max="15366" width="22.140625" style="25" customWidth="1"/>
    <col min="15367" max="15367" width="14.28515625" style="25" bestFit="1" customWidth="1"/>
    <col min="15368" max="15614" width="11.42578125" style="25"/>
    <col min="15615" max="15615" width="13" style="25" bestFit="1" customWidth="1"/>
    <col min="15616" max="15616" width="43.28515625" style="25" customWidth="1"/>
    <col min="15617" max="15617" width="4.5703125" style="25" bestFit="1" customWidth="1"/>
    <col min="15618" max="15618" width="56.85546875" style="25" customWidth="1"/>
    <col min="15619" max="15619" width="19" style="25" customWidth="1"/>
    <col min="15620" max="15620" width="22.5703125" style="25" customWidth="1"/>
    <col min="15621" max="15621" width="18" style="25" customWidth="1"/>
    <col min="15622" max="15622" width="22.140625" style="25" customWidth="1"/>
    <col min="15623" max="15623" width="14.28515625" style="25" bestFit="1" customWidth="1"/>
    <col min="15624" max="15870" width="11.42578125" style="25"/>
    <col min="15871" max="15871" width="13" style="25" bestFit="1" customWidth="1"/>
    <col min="15872" max="15872" width="43.28515625" style="25" customWidth="1"/>
    <col min="15873" max="15873" width="4.5703125" style="25" bestFit="1" customWidth="1"/>
    <col min="15874" max="15874" width="56.85546875" style="25" customWidth="1"/>
    <col min="15875" max="15875" width="19" style="25" customWidth="1"/>
    <col min="15876" max="15876" width="22.5703125" style="25" customWidth="1"/>
    <col min="15877" max="15877" width="18" style="25" customWidth="1"/>
    <col min="15878" max="15878" width="22.140625" style="25" customWidth="1"/>
    <col min="15879" max="15879" width="14.28515625" style="25" bestFit="1" customWidth="1"/>
    <col min="15880" max="16126" width="11.42578125" style="25"/>
    <col min="16127" max="16127" width="13" style="25" bestFit="1" customWidth="1"/>
    <col min="16128" max="16128" width="43.28515625" style="25" customWidth="1"/>
    <col min="16129" max="16129" width="4.5703125" style="25" bestFit="1" customWidth="1"/>
    <col min="16130" max="16130" width="56.85546875" style="25" customWidth="1"/>
    <col min="16131" max="16131" width="19" style="25" customWidth="1"/>
    <col min="16132" max="16132" width="22.5703125" style="25" customWidth="1"/>
    <col min="16133" max="16133" width="18" style="25" customWidth="1"/>
    <col min="16134" max="16134" width="22.140625" style="25" customWidth="1"/>
    <col min="16135" max="16135" width="14.28515625" style="25" bestFit="1" customWidth="1"/>
    <col min="16136" max="16384" width="11.42578125" style="25"/>
  </cols>
  <sheetData>
    <row r="1" spans="1:9" x14ac:dyDescent="0.25">
      <c r="G1" s="21" t="s">
        <v>89</v>
      </c>
      <c r="H1" s="21" t="s">
        <v>89</v>
      </c>
      <c r="I1" s="21" t="s">
        <v>89</v>
      </c>
    </row>
    <row r="2" spans="1:9" ht="47.25" x14ac:dyDescent="0.25">
      <c r="A2" s="26" t="s">
        <v>95</v>
      </c>
      <c r="B2" s="26" t="s">
        <v>94</v>
      </c>
      <c r="C2" s="26" t="s">
        <v>93</v>
      </c>
      <c r="D2" s="26" t="s">
        <v>92</v>
      </c>
      <c r="E2" s="26" t="s">
        <v>91</v>
      </c>
      <c r="F2" s="26" t="s">
        <v>230</v>
      </c>
      <c r="G2" s="65" t="s">
        <v>202</v>
      </c>
      <c r="H2" s="66" t="s">
        <v>232</v>
      </c>
      <c r="I2" s="65" t="s">
        <v>233</v>
      </c>
    </row>
    <row r="3" spans="1:9" ht="220.5" x14ac:dyDescent="0.25">
      <c r="A3" s="27" t="s">
        <v>61</v>
      </c>
      <c r="B3" s="28" t="s">
        <v>60</v>
      </c>
      <c r="C3" s="29" t="s">
        <v>106</v>
      </c>
      <c r="D3" s="28" t="s">
        <v>107</v>
      </c>
      <c r="E3" s="28" t="s">
        <v>108</v>
      </c>
      <c r="F3" s="28" t="s">
        <v>109</v>
      </c>
      <c r="G3" s="22"/>
      <c r="H3" s="30" t="s">
        <v>209</v>
      </c>
      <c r="I3" s="30" t="s">
        <v>234</v>
      </c>
    </row>
    <row r="4" spans="1:9" ht="94.5" x14ac:dyDescent="0.25">
      <c r="A4" s="27" t="s">
        <v>61</v>
      </c>
      <c r="B4" s="28" t="s">
        <v>60</v>
      </c>
      <c r="C4" s="29" t="s">
        <v>110</v>
      </c>
      <c r="D4" s="28" t="s">
        <v>111</v>
      </c>
      <c r="E4" s="28" t="s">
        <v>112</v>
      </c>
      <c r="F4" s="28" t="s">
        <v>109</v>
      </c>
      <c r="G4" s="22"/>
      <c r="H4" s="30" t="s">
        <v>210</v>
      </c>
      <c r="I4" s="30" t="s">
        <v>254</v>
      </c>
    </row>
    <row r="5" spans="1:9" ht="63" x14ac:dyDescent="0.25">
      <c r="A5" s="27" t="s">
        <v>61</v>
      </c>
      <c r="B5" s="28" t="s">
        <v>60</v>
      </c>
      <c r="C5" s="29" t="s">
        <v>113</v>
      </c>
      <c r="D5" s="28" t="s">
        <v>114</v>
      </c>
      <c r="E5" s="28" t="s">
        <v>115</v>
      </c>
      <c r="F5" s="28" t="s">
        <v>109</v>
      </c>
      <c r="G5" s="22"/>
      <c r="H5" s="30" t="s">
        <v>211</v>
      </c>
      <c r="I5" s="30" t="s">
        <v>247</v>
      </c>
    </row>
    <row r="6" spans="1:9" ht="110.25" x14ac:dyDescent="0.25">
      <c r="A6" s="27" t="s">
        <v>61</v>
      </c>
      <c r="B6" s="28" t="s">
        <v>60</v>
      </c>
      <c r="C6" s="29" t="s">
        <v>116</v>
      </c>
      <c r="D6" s="28" t="s">
        <v>117</v>
      </c>
      <c r="E6" s="28" t="s">
        <v>118</v>
      </c>
      <c r="F6" s="28" t="s">
        <v>119</v>
      </c>
      <c r="G6" s="22"/>
      <c r="H6" s="30" t="s">
        <v>212</v>
      </c>
      <c r="I6" s="30"/>
    </row>
    <row r="7" spans="1:9" ht="252" x14ac:dyDescent="0.25">
      <c r="A7" s="27" t="s">
        <v>61</v>
      </c>
      <c r="B7" s="28" t="s">
        <v>60</v>
      </c>
      <c r="C7" s="29" t="s">
        <v>120</v>
      </c>
      <c r="D7" s="28" t="s">
        <v>121</v>
      </c>
      <c r="E7" s="28" t="s">
        <v>122</v>
      </c>
      <c r="F7" s="28" t="s">
        <v>119</v>
      </c>
      <c r="G7" s="22"/>
      <c r="H7" s="30" t="s">
        <v>213</v>
      </c>
      <c r="I7" s="30"/>
    </row>
    <row r="8" spans="1:9" ht="63" x14ac:dyDescent="0.25">
      <c r="A8" s="27" t="s">
        <v>61</v>
      </c>
      <c r="B8" s="28" t="s">
        <v>60</v>
      </c>
      <c r="C8" s="29" t="s">
        <v>123</v>
      </c>
      <c r="D8" s="28" t="s">
        <v>124</v>
      </c>
      <c r="E8" s="28" t="s">
        <v>125</v>
      </c>
      <c r="F8" s="28" t="s">
        <v>119</v>
      </c>
      <c r="G8" s="22"/>
      <c r="H8" s="30" t="s">
        <v>214</v>
      </c>
      <c r="I8" s="30"/>
    </row>
    <row r="9" spans="1:9" ht="189" x14ac:dyDescent="0.25">
      <c r="A9" s="27" t="s">
        <v>61</v>
      </c>
      <c r="B9" s="28" t="s">
        <v>60</v>
      </c>
      <c r="C9" s="29" t="s">
        <v>126</v>
      </c>
      <c r="D9" s="28" t="s">
        <v>127</v>
      </c>
      <c r="E9" s="28" t="s">
        <v>128</v>
      </c>
      <c r="F9" s="28" t="s">
        <v>119</v>
      </c>
      <c r="G9" s="22"/>
      <c r="H9" s="30" t="s">
        <v>215</v>
      </c>
      <c r="I9" s="30"/>
    </row>
    <row r="10" spans="1:9" ht="220.5" x14ac:dyDescent="0.25">
      <c r="A10" s="27" t="s">
        <v>61</v>
      </c>
      <c r="B10" s="28" t="s">
        <v>60</v>
      </c>
      <c r="C10" s="29" t="s">
        <v>129</v>
      </c>
      <c r="D10" s="28" t="s">
        <v>130</v>
      </c>
      <c r="E10" s="28" t="s">
        <v>131</v>
      </c>
      <c r="F10" s="28" t="s">
        <v>132</v>
      </c>
      <c r="G10" s="22"/>
      <c r="H10" s="30" t="s">
        <v>209</v>
      </c>
      <c r="I10" s="30"/>
    </row>
    <row r="11" spans="1:9" ht="78.75" x14ac:dyDescent="0.25">
      <c r="A11" s="27" t="s">
        <v>46</v>
      </c>
      <c r="B11" s="28" t="s">
        <v>45</v>
      </c>
      <c r="C11" s="29" t="s">
        <v>133</v>
      </c>
      <c r="D11" s="28" t="s">
        <v>134</v>
      </c>
      <c r="E11" s="28" t="s">
        <v>135</v>
      </c>
      <c r="F11" s="28" t="s">
        <v>109</v>
      </c>
      <c r="G11" s="22" t="s">
        <v>203</v>
      </c>
      <c r="H11" s="30" t="s">
        <v>216</v>
      </c>
      <c r="I11" s="30"/>
    </row>
    <row r="12" spans="1:9" ht="78.75" x14ac:dyDescent="0.25">
      <c r="A12" s="31" t="s">
        <v>46</v>
      </c>
      <c r="B12" s="32" t="s">
        <v>45</v>
      </c>
      <c r="C12" s="33" t="s">
        <v>136</v>
      </c>
      <c r="D12" s="32" t="s">
        <v>137</v>
      </c>
      <c r="E12" s="32" t="s">
        <v>138</v>
      </c>
      <c r="F12" s="32" t="s">
        <v>109</v>
      </c>
      <c r="G12" s="22" t="s">
        <v>204</v>
      </c>
      <c r="H12" s="30" t="s">
        <v>216</v>
      </c>
      <c r="I12" s="40" t="s">
        <v>249</v>
      </c>
    </row>
    <row r="13" spans="1:9" ht="409.5" x14ac:dyDescent="0.25">
      <c r="A13" s="31" t="s">
        <v>46</v>
      </c>
      <c r="B13" s="32" t="s">
        <v>45</v>
      </c>
      <c r="C13" s="33" t="s">
        <v>139</v>
      </c>
      <c r="D13" s="32" t="s">
        <v>140</v>
      </c>
      <c r="E13" s="32" t="s">
        <v>141</v>
      </c>
      <c r="F13" s="32" t="s">
        <v>109</v>
      </c>
      <c r="G13" s="22"/>
      <c r="H13" s="30"/>
      <c r="I13" s="44" t="s">
        <v>235</v>
      </c>
    </row>
    <row r="14" spans="1:9" ht="94.5" x14ac:dyDescent="0.25">
      <c r="A14" s="31" t="s">
        <v>46</v>
      </c>
      <c r="B14" s="32" t="s">
        <v>45</v>
      </c>
      <c r="C14" s="33" t="s">
        <v>142</v>
      </c>
      <c r="D14" s="32" t="s">
        <v>143</v>
      </c>
      <c r="E14" s="32" t="s">
        <v>144</v>
      </c>
      <c r="F14" s="32" t="s">
        <v>109</v>
      </c>
      <c r="G14" s="22" t="s">
        <v>204</v>
      </c>
      <c r="H14" s="30" t="s">
        <v>217</v>
      </c>
      <c r="I14" s="30" t="s">
        <v>236</v>
      </c>
    </row>
    <row r="15" spans="1:9" ht="78.75" x14ac:dyDescent="0.25">
      <c r="A15" s="31" t="s">
        <v>46</v>
      </c>
      <c r="B15" s="32" t="s">
        <v>45</v>
      </c>
      <c r="C15" s="33" t="s">
        <v>145</v>
      </c>
      <c r="D15" s="32" t="s">
        <v>146</v>
      </c>
      <c r="E15" s="32" t="s">
        <v>147</v>
      </c>
      <c r="F15" s="32" t="s">
        <v>148</v>
      </c>
      <c r="G15" s="22"/>
      <c r="H15" s="30"/>
      <c r="I15" s="40" t="s">
        <v>237</v>
      </c>
    </row>
    <row r="16" spans="1:9" ht="78.75" x14ac:dyDescent="0.25">
      <c r="A16" s="31" t="s">
        <v>46</v>
      </c>
      <c r="B16" s="32" t="s">
        <v>45</v>
      </c>
      <c r="C16" s="33" t="s">
        <v>149</v>
      </c>
      <c r="D16" s="32" t="s">
        <v>150</v>
      </c>
      <c r="E16" s="32" t="s">
        <v>151</v>
      </c>
      <c r="F16" s="32" t="s">
        <v>152</v>
      </c>
      <c r="G16" s="22"/>
      <c r="H16" s="30"/>
    </row>
    <row r="17" spans="1:9" ht="78.75" x14ac:dyDescent="0.25">
      <c r="A17" s="31" t="s">
        <v>46</v>
      </c>
      <c r="B17" s="32" t="s">
        <v>45</v>
      </c>
      <c r="C17" s="33" t="s">
        <v>153</v>
      </c>
      <c r="D17" s="32" t="s">
        <v>154</v>
      </c>
      <c r="E17" s="32" t="s">
        <v>155</v>
      </c>
      <c r="F17" s="32" t="s">
        <v>148</v>
      </c>
      <c r="G17" s="22"/>
      <c r="H17" s="30"/>
      <c r="I17" s="30"/>
    </row>
    <row r="18" spans="1:9" ht="94.5" x14ac:dyDescent="0.25">
      <c r="A18" s="34" t="s">
        <v>35</v>
      </c>
      <c r="B18" s="35" t="s">
        <v>34</v>
      </c>
      <c r="C18" s="36" t="s">
        <v>156</v>
      </c>
      <c r="D18" s="35" t="s">
        <v>157</v>
      </c>
      <c r="E18" s="35" t="s">
        <v>158</v>
      </c>
      <c r="F18" s="35" t="s">
        <v>109</v>
      </c>
      <c r="G18" s="22"/>
      <c r="H18" s="30" t="s">
        <v>218</v>
      </c>
      <c r="I18" s="30" t="s">
        <v>238</v>
      </c>
    </row>
    <row r="19" spans="1:9" ht="315" x14ac:dyDescent="0.25">
      <c r="A19" s="34" t="s">
        <v>35</v>
      </c>
      <c r="B19" s="35" t="s">
        <v>34</v>
      </c>
      <c r="C19" s="36" t="s">
        <v>159</v>
      </c>
      <c r="D19" s="35" t="s">
        <v>160</v>
      </c>
      <c r="E19" s="35" t="s">
        <v>161</v>
      </c>
      <c r="F19" s="35" t="s">
        <v>109</v>
      </c>
      <c r="G19" s="22"/>
      <c r="H19" s="30" t="s">
        <v>219</v>
      </c>
      <c r="I19" s="40" t="s">
        <v>250</v>
      </c>
    </row>
    <row r="20" spans="1:9" ht="220.5" x14ac:dyDescent="0.25">
      <c r="A20" s="34" t="s">
        <v>35</v>
      </c>
      <c r="B20" s="35" t="s">
        <v>34</v>
      </c>
      <c r="C20" s="36" t="s">
        <v>162</v>
      </c>
      <c r="D20" s="35" t="s">
        <v>163</v>
      </c>
      <c r="E20" s="35" t="s">
        <v>164</v>
      </c>
      <c r="F20" s="35" t="s">
        <v>109</v>
      </c>
      <c r="G20" s="22"/>
      <c r="H20" s="30" t="s">
        <v>220</v>
      </c>
      <c r="I20" s="40" t="s">
        <v>251</v>
      </c>
    </row>
    <row r="21" spans="1:9" ht="110.25" x14ac:dyDescent="0.25">
      <c r="A21" s="34" t="s">
        <v>35</v>
      </c>
      <c r="B21" s="35" t="s">
        <v>34</v>
      </c>
      <c r="C21" s="36" t="s">
        <v>165</v>
      </c>
      <c r="D21" s="35" t="s">
        <v>166</v>
      </c>
      <c r="E21" s="35" t="s">
        <v>167</v>
      </c>
      <c r="F21" s="35" t="s">
        <v>109</v>
      </c>
      <c r="G21" s="22"/>
      <c r="H21" s="30" t="s">
        <v>221</v>
      </c>
      <c r="I21" s="30"/>
    </row>
    <row r="22" spans="1:9" ht="94.5" x14ac:dyDescent="0.25">
      <c r="A22" s="34" t="s">
        <v>35</v>
      </c>
      <c r="B22" s="35" t="s">
        <v>34</v>
      </c>
      <c r="C22" s="36" t="s">
        <v>168</v>
      </c>
      <c r="D22" s="35" t="s">
        <v>169</v>
      </c>
      <c r="E22" s="35" t="s">
        <v>170</v>
      </c>
      <c r="F22" s="35" t="s">
        <v>109</v>
      </c>
      <c r="G22" s="22" t="s">
        <v>203</v>
      </c>
      <c r="H22" s="30" t="s">
        <v>222</v>
      </c>
      <c r="I22" s="30"/>
    </row>
    <row r="23" spans="1:9" ht="283.5" x14ac:dyDescent="0.25">
      <c r="A23" s="37" t="s">
        <v>17</v>
      </c>
      <c r="B23" s="38" t="s">
        <v>16</v>
      </c>
      <c r="C23" s="39" t="s">
        <v>171</v>
      </c>
      <c r="D23" s="38" t="s">
        <v>172</v>
      </c>
      <c r="E23" s="38" t="s">
        <v>173</v>
      </c>
      <c r="F23" s="38" t="s">
        <v>109</v>
      </c>
      <c r="G23" s="22"/>
      <c r="H23" s="30" t="s">
        <v>223</v>
      </c>
      <c r="I23" s="30" t="s">
        <v>243</v>
      </c>
    </row>
    <row r="24" spans="1:9" ht="236.25" x14ac:dyDescent="0.25">
      <c r="A24" s="37" t="s">
        <v>17</v>
      </c>
      <c r="B24" s="38" t="s">
        <v>16</v>
      </c>
      <c r="C24" s="39" t="s">
        <v>174</v>
      </c>
      <c r="D24" s="38" t="s">
        <v>175</v>
      </c>
      <c r="E24" s="38" t="s">
        <v>176</v>
      </c>
      <c r="F24" s="38" t="s">
        <v>109</v>
      </c>
      <c r="G24" s="23" t="s">
        <v>205</v>
      </c>
      <c r="H24" s="40" t="s">
        <v>224</v>
      </c>
      <c r="I24" s="40" t="s">
        <v>239</v>
      </c>
    </row>
    <row r="25" spans="1:9" ht="173.25" x14ac:dyDescent="0.25">
      <c r="A25" s="37" t="s">
        <v>17</v>
      </c>
      <c r="B25" s="38" t="s">
        <v>16</v>
      </c>
      <c r="C25" s="39" t="s">
        <v>177</v>
      </c>
      <c r="D25" s="38" t="s">
        <v>178</v>
      </c>
      <c r="E25" s="38" t="s">
        <v>179</v>
      </c>
      <c r="F25" s="38" t="s">
        <v>109</v>
      </c>
      <c r="G25" s="22" t="s">
        <v>206</v>
      </c>
      <c r="H25" s="40" t="s">
        <v>225</v>
      </c>
      <c r="I25" s="40" t="s">
        <v>244</v>
      </c>
    </row>
    <row r="26" spans="1:9" ht="157.5" x14ac:dyDescent="0.25">
      <c r="A26" s="37" t="s">
        <v>17</v>
      </c>
      <c r="B26" s="38" t="s">
        <v>16</v>
      </c>
      <c r="C26" s="39" t="s">
        <v>180</v>
      </c>
      <c r="D26" s="38" t="s">
        <v>181</v>
      </c>
      <c r="E26" s="38" t="s">
        <v>182</v>
      </c>
      <c r="F26" s="38" t="s">
        <v>109</v>
      </c>
      <c r="G26" s="22"/>
      <c r="H26" s="30" t="s">
        <v>226</v>
      </c>
      <c r="I26" s="40" t="s">
        <v>245</v>
      </c>
    </row>
    <row r="27" spans="1:9" ht="110.25" x14ac:dyDescent="0.25">
      <c r="A27" s="37" t="s">
        <v>17</v>
      </c>
      <c r="B27" s="38" t="s">
        <v>16</v>
      </c>
      <c r="C27" s="39" t="s">
        <v>183</v>
      </c>
      <c r="D27" s="38" t="s">
        <v>184</v>
      </c>
      <c r="E27" s="38" t="s">
        <v>185</v>
      </c>
      <c r="F27" s="38" t="s">
        <v>186</v>
      </c>
      <c r="G27" s="22"/>
      <c r="H27" s="30"/>
      <c r="I27" s="30"/>
    </row>
    <row r="28" spans="1:9" ht="220.5" x14ac:dyDescent="0.25">
      <c r="A28" s="37" t="s">
        <v>17</v>
      </c>
      <c r="B28" s="38" t="s">
        <v>16</v>
      </c>
      <c r="C28" s="39" t="s">
        <v>187</v>
      </c>
      <c r="D28" s="38" t="s">
        <v>188</v>
      </c>
      <c r="E28" s="38" t="s">
        <v>189</v>
      </c>
      <c r="F28" s="38" t="s">
        <v>109</v>
      </c>
      <c r="G28" s="22" t="s">
        <v>207</v>
      </c>
      <c r="H28" s="30" t="s">
        <v>227</v>
      </c>
      <c r="I28" s="30" t="s">
        <v>241</v>
      </c>
    </row>
    <row r="29" spans="1:9" ht="94.5" x14ac:dyDescent="0.25">
      <c r="A29" s="41" t="s">
        <v>5</v>
      </c>
      <c r="B29" s="42" t="s">
        <v>4</v>
      </c>
      <c r="C29" s="43" t="s">
        <v>190</v>
      </c>
      <c r="D29" s="42" t="s">
        <v>191</v>
      </c>
      <c r="E29" s="42" t="s">
        <v>192</v>
      </c>
      <c r="F29" s="42" t="s">
        <v>109</v>
      </c>
      <c r="G29" s="22" t="s">
        <v>208</v>
      </c>
      <c r="H29" s="30" t="s">
        <v>231</v>
      </c>
      <c r="I29" s="30" t="s">
        <v>242</v>
      </c>
    </row>
    <row r="30" spans="1:9" ht="173.25" x14ac:dyDescent="0.25">
      <c r="A30" s="41" t="s">
        <v>5</v>
      </c>
      <c r="B30" s="42" t="s">
        <v>4</v>
      </c>
      <c r="C30" s="43" t="s">
        <v>193</v>
      </c>
      <c r="D30" s="42" t="s">
        <v>194</v>
      </c>
      <c r="E30" s="42" t="s">
        <v>195</v>
      </c>
      <c r="F30" s="42" t="s">
        <v>109</v>
      </c>
      <c r="G30" s="22"/>
      <c r="H30" s="30"/>
      <c r="I30" s="30" t="s">
        <v>246</v>
      </c>
    </row>
    <row r="31" spans="1:9" ht="94.5" x14ac:dyDescent="0.25">
      <c r="A31" s="41" t="s">
        <v>5</v>
      </c>
      <c r="B31" s="42" t="s">
        <v>4</v>
      </c>
      <c r="C31" s="43" t="s">
        <v>196</v>
      </c>
      <c r="D31" s="42" t="s">
        <v>197</v>
      </c>
      <c r="E31" s="42" t="s">
        <v>198</v>
      </c>
      <c r="F31" s="42" t="s">
        <v>109</v>
      </c>
      <c r="G31" s="22"/>
      <c r="H31" s="30" t="s">
        <v>228</v>
      </c>
      <c r="I31" s="30" t="s">
        <v>255</v>
      </c>
    </row>
    <row r="32" spans="1:9" ht="126" x14ac:dyDescent="0.25">
      <c r="A32" s="41" t="s">
        <v>5</v>
      </c>
      <c r="B32" s="42" t="s">
        <v>4</v>
      </c>
      <c r="C32" s="43" t="s">
        <v>199</v>
      </c>
      <c r="D32" s="42" t="s">
        <v>200</v>
      </c>
      <c r="E32" s="42" t="s">
        <v>201</v>
      </c>
      <c r="F32" s="42" t="s">
        <v>109</v>
      </c>
      <c r="G32" s="22"/>
      <c r="H32" s="30" t="s">
        <v>229</v>
      </c>
      <c r="I32" s="30" t="s">
        <v>256</v>
      </c>
    </row>
    <row r="33" spans="7:9" x14ac:dyDescent="0.25">
      <c r="G33" s="53">
        <f>COUNTA(G11:G32)</f>
        <v>8</v>
      </c>
      <c r="H33" s="53">
        <f>COUNTA(H11:H32)</f>
        <v>16</v>
      </c>
      <c r="I33" s="53">
        <f t="shared" ref="I33" si="0">COUNTA(I11:I32)</f>
        <v>16</v>
      </c>
    </row>
  </sheetData>
  <autoFilter ref="A2:I3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33"/>
  <sheetViews>
    <sheetView zoomScaleNormal="100" workbookViewId="0">
      <pane xSplit="6" ySplit="2" topLeftCell="G3" activePane="bottomRight" state="frozen"/>
      <selection pane="topRight" activeCell="G1" sqref="G1"/>
      <selection pane="bottomLeft" activeCell="A3" sqref="A3"/>
      <selection pane="bottomRight"/>
    </sheetView>
  </sheetViews>
  <sheetFormatPr baseColWidth="10" defaultRowHeight="15.75" x14ac:dyDescent="0.25"/>
  <cols>
    <col min="1" max="1" width="14.7109375" style="24" customWidth="1"/>
    <col min="2" max="2" width="26" style="25" customWidth="1"/>
    <col min="3" max="3" width="4.5703125" style="24" bestFit="1" customWidth="1"/>
    <col min="4" max="4" width="36.42578125" style="25" customWidth="1"/>
    <col min="5" max="5" width="13.85546875" style="25" customWidth="1"/>
    <col min="6" max="6" width="19.5703125" style="25" customWidth="1"/>
    <col min="7" max="12" width="21.7109375" style="25" customWidth="1"/>
    <col min="13" max="13" width="21" style="25" bestFit="1" customWidth="1"/>
    <col min="14" max="254" width="11.42578125" style="25"/>
    <col min="255" max="255" width="13" style="25" bestFit="1" customWidth="1"/>
    <col min="256" max="256" width="43.28515625" style="25" customWidth="1"/>
    <col min="257" max="257" width="4.5703125" style="25" bestFit="1" customWidth="1"/>
    <col min="258" max="258" width="56.85546875" style="25" customWidth="1"/>
    <col min="259" max="259" width="19" style="25" customWidth="1"/>
    <col min="260" max="260" width="22.5703125" style="25" customWidth="1"/>
    <col min="261" max="261" width="18" style="25" customWidth="1"/>
    <col min="262" max="262" width="22.140625" style="25" customWidth="1"/>
    <col min="263" max="263" width="14.28515625" style="25" bestFit="1" customWidth="1"/>
    <col min="264" max="510" width="11.42578125" style="25"/>
    <col min="511" max="511" width="13" style="25" bestFit="1" customWidth="1"/>
    <col min="512" max="512" width="43.28515625" style="25" customWidth="1"/>
    <col min="513" max="513" width="4.5703125" style="25" bestFit="1" customWidth="1"/>
    <col min="514" max="514" width="56.85546875" style="25" customWidth="1"/>
    <col min="515" max="515" width="19" style="25" customWidth="1"/>
    <col min="516" max="516" width="22.5703125" style="25" customWidth="1"/>
    <col min="517" max="517" width="18" style="25" customWidth="1"/>
    <col min="518" max="518" width="22.140625" style="25" customWidth="1"/>
    <col min="519" max="519" width="14.28515625" style="25" bestFit="1" customWidth="1"/>
    <col min="520" max="766" width="11.42578125" style="25"/>
    <col min="767" max="767" width="13" style="25" bestFit="1" customWidth="1"/>
    <col min="768" max="768" width="43.28515625" style="25" customWidth="1"/>
    <col min="769" max="769" width="4.5703125" style="25" bestFit="1" customWidth="1"/>
    <col min="770" max="770" width="56.85546875" style="25" customWidth="1"/>
    <col min="771" max="771" width="19" style="25" customWidth="1"/>
    <col min="772" max="772" width="22.5703125" style="25" customWidth="1"/>
    <col min="773" max="773" width="18" style="25" customWidth="1"/>
    <col min="774" max="774" width="22.140625" style="25" customWidth="1"/>
    <col min="775" max="775" width="14.28515625" style="25" bestFit="1" customWidth="1"/>
    <col min="776" max="1022" width="11.42578125" style="25"/>
    <col min="1023" max="1023" width="13" style="25" bestFit="1" customWidth="1"/>
    <col min="1024" max="1024" width="43.28515625" style="25" customWidth="1"/>
    <col min="1025" max="1025" width="4.5703125" style="25" bestFit="1" customWidth="1"/>
    <col min="1026" max="1026" width="56.85546875" style="25" customWidth="1"/>
    <col min="1027" max="1027" width="19" style="25" customWidth="1"/>
    <col min="1028" max="1028" width="22.5703125" style="25" customWidth="1"/>
    <col min="1029" max="1029" width="18" style="25" customWidth="1"/>
    <col min="1030" max="1030" width="22.140625" style="25" customWidth="1"/>
    <col min="1031" max="1031" width="14.28515625" style="25" bestFit="1" customWidth="1"/>
    <col min="1032" max="1278" width="11.42578125" style="25"/>
    <col min="1279" max="1279" width="13" style="25" bestFit="1" customWidth="1"/>
    <col min="1280" max="1280" width="43.28515625" style="25" customWidth="1"/>
    <col min="1281" max="1281" width="4.5703125" style="25" bestFit="1" customWidth="1"/>
    <col min="1282" max="1282" width="56.85546875" style="25" customWidth="1"/>
    <col min="1283" max="1283" width="19" style="25" customWidth="1"/>
    <col min="1284" max="1284" width="22.5703125" style="25" customWidth="1"/>
    <col min="1285" max="1285" width="18" style="25" customWidth="1"/>
    <col min="1286" max="1286" width="22.140625" style="25" customWidth="1"/>
    <col min="1287" max="1287" width="14.28515625" style="25" bestFit="1" customWidth="1"/>
    <col min="1288" max="1534" width="11.42578125" style="25"/>
    <col min="1535" max="1535" width="13" style="25" bestFit="1" customWidth="1"/>
    <col min="1536" max="1536" width="43.28515625" style="25" customWidth="1"/>
    <col min="1537" max="1537" width="4.5703125" style="25" bestFit="1" customWidth="1"/>
    <col min="1538" max="1538" width="56.85546875" style="25" customWidth="1"/>
    <col min="1539" max="1539" width="19" style="25" customWidth="1"/>
    <col min="1540" max="1540" width="22.5703125" style="25" customWidth="1"/>
    <col min="1541" max="1541" width="18" style="25" customWidth="1"/>
    <col min="1542" max="1542" width="22.140625" style="25" customWidth="1"/>
    <col min="1543" max="1543" width="14.28515625" style="25" bestFit="1" customWidth="1"/>
    <col min="1544" max="1790" width="11.42578125" style="25"/>
    <col min="1791" max="1791" width="13" style="25" bestFit="1" customWidth="1"/>
    <col min="1792" max="1792" width="43.28515625" style="25" customWidth="1"/>
    <col min="1793" max="1793" width="4.5703125" style="25" bestFit="1" customWidth="1"/>
    <col min="1794" max="1794" width="56.85546875" style="25" customWidth="1"/>
    <col min="1795" max="1795" width="19" style="25" customWidth="1"/>
    <col min="1796" max="1796" width="22.5703125" style="25" customWidth="1"/>
    <col min="1797" max="1797" width="18" style="25" customWidth="1"/>
    <col min="1798" max="1798" width="22.140625" style="25" customWidth="1"/>
    <col min="1799" max="1799" width="14.28515625" style="25" bestFit="1" customWidth="1"/>
    <col min="1800" max="2046" width="11.42578125" style="25"/>
    <col min="2047" max="2047" width="13" style="25" bestFit="1" customWidth="1"/>
    <col min="2048" max="2048" width="43.28515625" style="25" customWidth="1"/>
    <col min="2049" max="2049" width="4.5703125" style="25" bestFit="1" customWidth="1"/>
    <col min="2050" max="2050" width="56.85546875" style="25" customWidth="1"/>
    <col min="2051" max="2051" width="19" style="25" customWidth="1"/>
    <col min="2052" max="2052" width="22.5703125" style="25" customWidth="1"/>
    <col min="2053" max="2053" width="18" style="25" customWidth="1"/>
    <col min="2054" max="2054" width="22.140625" style="25" customWidth="1"/>
    <col min="2055" max="2055" width="14.28515625" style="25" bestFit="1" customWidth="1"/>
    <col min="2056" max="2302" width="11.42578125" style="25"/>
    <col min="2303" max="2303" width="13" style="25" bestFit="1" customWidth="1"/>
    <col min="2304" max="2304" width="43.28515625" style="25" customWidth="1"/>
    <col min="2305" max="2305" width="4.5703125" style="25" bestFit="1" customWidth="1"/>
    <col min="2306" max="2306" width="56.85546875" style="25" customWidth="1"/>
    <col min="2307" max="2307" width="19" style="25" customWidth="1"/>
    <col min="2308" max="2308" width="22.5703125" style="25" customWidth="1"/>
    <col min="2309" max="2309" width="18" style="25" customWidth="1"/>
    <col min="2310" max="2310" width="22.140625" style="25" customWidth="1"/>
    <col min="2311" max="2311" width="14.28515625" style="25" bestFit="1" customWidth="1"/>
    <col min="2312" max="2558" width="11.42578125" style="25"/>
    <col min="2559" max="2559" width="13" style="25" bestFit="1" customWidth="1"/>
    <col min="2560" max="2560" width="43.28515625" style="25" customWidth="1"/>
    <col min="2561" max="2561" width="4.5703125" style="25" bestFit="1" customWidth="1"/>
    <col min="2562" max="2562" width="56.85546875" style="25" customWidth="1"/>
    <col min="2563" max="2563" width="19" style="25" customWidth="1"/>
    <col min="2564" max="2564" width="22.5703125" style="25" customWidth="1"/>
    <col min="2565" max="2565" width="18" style="25" customWidth="1"/>
    <col min="2566" max="2566" width="22.140625" style="25" customWidth="1"/>
    <col min="2567" max="2567" width="14.28515625" style="25" bestFit="1" customWidth="1"/>
    <col min="2568" max="2814" width="11.42578125" style="25"/>
    <col min="2815" max="2815" width="13" style="25" bestFit="1" customWidth="1"/>
    <col min="2816" max="2816" width="43.28515625" style="25" customWidth="1"/>
    <col min="2817" max="2817" width="4.5703125" style="25" bestFit="1" customWidth="1"/>
    <col min="2818" max="2818" width="56.85546875" style="25" customWidth="1"/>
    <col min="2819" max="2819" width="19" style="25" customWidth="1"/>
    <col min="2820" max="2820" width="22.5703125" style="25" customWidth="1"/>
    <col min="2821" max="2821" width="18" style="25" customWidth="1"/>
    <col min="2822" max="2822" width="22.140625" style="25" customWidth="1"/>
    <col min="2823" max="2823" width="14.28515625" style="25" bestFit="1" customWidth="1"/>
    <col min="2824" max="3070" width="11.42578125" style="25"/>
    <col min="3071" max="3071" width="13" style="25" bestFit="1" customWidth="1"/>
    <col min="3072" max="3072" width="43.28515625" style="25" customWidth="1"/>
    <col min="3073" max="3073" width="4.5703125" style="25" bestFit="1" customWidth="1"/>
    <col min="3074" max="3074" width="56.85546875" style="25" customWidth="1"/>
    <col min="3075" max="3075" width="19" style="25" customWidth="1"/>
    <col min="3076" max="3076" width="22.5703125" style="25" customWidth="1"/>
    <col min="3077" max="3077" width="18" style="25" customWidth="1"/>
    <col min="3078" max="3078" width="22.140625" style="25" customWidth="1"/>
    <col min="3079" max="3079" width="14.28515625" style="25" bestFit="1" customWidth="1"/>
    <col min="3080" max="3326" width="11.42578125" style="25"/>
    <col min="3327" max="3327" width="13" style="25" bestFit="1" customWidth="1"/>
    <col min="3328" max="3328" width="43.28515625" style="25" customWidth="1"/>
    <col min="3329" max="3329" width="4.5703125" style="25" bestFit="1" customWidth="1"/>
    <col min="3330" max="3330" width="56.85546875" style="25" customWidth="1"/>
    <col min="3331" max="3331" width="19" style="25" customWidth="1"/>
    <col min="3332" max="3332" width="22.5703125" style="25" customWidth="1"/>
    <col min="3333" max="3333" width="18" style="25" customWidth="1"/>
    <col min="3334" max="3334" width="22.140625" style="25" customWidth="1"/>
    <col min="3335" max="3335" width="14.28515625" style="25" bestFit="1" customWidth="1"/>
    <col min="3336" max="3582" width="11.42578125" style="25"/>
    <col min="3583" max="3583" width="13" style="25" bestFit="1" customWidth="1"/>
    <col min="3584" max="3584" width="43.28515625" style="25" customWidth="1"/>
    <col min="3585" max="3585" width="4.5703125" style="25" bestFit="1" customWidth="1"/>
    <col min="3586" max="3586" width="56.85546875" style="25" customWidth="1"/>
    <col min="3587" max="3587" width="19" style="25" customWidth="1"/>
    <col min="3588" max="3588" width="22.5703125" style="25" customWidth="1"/>
    <col min="3589" max="3589" width="18" style="25" customWidth="1"/>
    <col min="3590" max="3590" width="22.140625" style="25" customWidth="1"/>
    <col min="3591" max="3591" width="14.28515625" style="25" bestFit="1" customWidth="1"/>
    <col min="3592" max="3838" width="11.42578125" style="25"/>
    <col min="3839" max="3839" width="13" style="25" bestFit="1" customWidth="1"/>
    <col min="3840" max="3840" width="43.28515625" style="25" customWidth="1"/>
    <col min="3841" max="3841" width="4.5703125" style="25" bestFit="1" customWidth="1"/>
    <col min="3842" max="3842" width="56.85546875" style="25" customWidth="1"/>
    <col min="3843" max="3843" width="19" style="25" customWidth="1"/>
    <col min="3844" max="3844" width="22.5703125" style="25" customWidth="1"/>
    <col min="3845" max="3845" width="18" style="25" customWidth="1"/>
    <col min="3846" max="3846" width="22.140625" style="25" customWidth="1"/>
    <col min="3847" max="3847" width="14.28515625" style="25" bestFit="1" customWidth="1"/>
    <col min="3848" max="4094" width="11.42578125" style="25"/>
    <col min="4095" max="4095" width="13" style="25" bestFit="1" customWidth="1"/>
    <col min="4096" max="4096" width="43.28515625" style="25" customWidth="1"/>
    <col min="4097" max="4097" width="4.5703125" style="25" bestFit="1" customWidth="1"/>
    <col min="4098" max="4098" width="56.85546875" style="25" customWidth="1"/>
    <col min="4099" max="4099" width="19" style="25" customWidth="1"/>
    <col min="4100" max="4100" width="22.5703125" style="25" customWidth="1"/>
    <col min="4101" max="4101" width="18" style="25" customWidth="1"/>
    <col min="4102" max="4102" width="22.140625" style="25" customWidth="1"/>
    <col min="4103" max="4103" width="14.28515625" style="25" bestFit="1" customWidth="1"/>
    <col min="4104" max="4350" width="11.42578125" style="25"/>
    <col min="4351" max="4351" width="13" style="25" bestFit="1" customWidth="1"/>
    <col min="4352" max="4352" width="43.28515625" style="25" customWidth="1"/>
    <col min="4353" max="4353" width="4.5703125" style="25" bestFit="1" customWidth="1"/>
    <col min="4354" max="4354" width="56.85546875" style="25" customWidth="1"/>
    <col min="4355" max="4355" width="19" style="25" customWidth="1"/>
    <col min="4356" max="4356" width="22.5703125" style="25" customWidth="1"/>
    <col min="4357" max="4357" width="18" style="25" customWidth="1"/>
    <col min="4358" max="4358" width="22.140625" style="25" customWidth="1"/>
    <col min="4359" max="4359" width="14.28515625" style="25" bestFit="1" customWidth="1"/>
    <col min="4360" max="4606" width="11.42578125" style="25"/>
    <col min="4607" max="4607" width="13" style="25" bestFit="1" customWidth="1"/>
    <col min="4608" max="4608" width="43.28515625" style="25" customWidth="1"/>
    <col min="4609" max="4609" width="4.5703125" style="25" bestFit="1" customWidth="1"/>
    <col min="4610" max="4610" width="56.85546875" style="25" customWidth="1"/>
    <col min="4611" max="4611" width="19" style="25" customWidth="1"/>
    <col min="4612" max="4612" width="22.5703125" style="25" customWidth="1"/>
    <col min="4613" max="4613" width="18" style="25" customWidth="1"/>
    <col min="4614" max="4614" width="22.140625" style="25" customWidth="1"/>
    <col min="4615" max="4615" width="14.28515625" style="25" bestFit="1" customWidth="1"/>
    <col min="4616" max="4862" width="11.42578125" style="25"/>
    <col min="4863" max="4863" width="13" style="25" bestFit="1" customWidth="1"/>
    <col min="4864" max="4864" width="43.28515625" style="25" customWidth="1"/>
    <col min="4865" max="4865" width="4.5703125" style="25" bestFit="1" customWidth="1"/>
    <col min="4866" max="4866" width="56.85546875" style="25" customWidth="1"/>
    <col min="4867" max="4867" width="19" style="25" customWidth="1"/>
    <col min="4868" max="4868" width="22.5703125" style="25" customWidth="1"/>
    <col min="4869" max="4869" width="18" style="25" customWidth="1"/>
    <col min="4870" max="4870" width="22.140625" style="25" customWidth="1"/>
    <col min="4871" max="4871" width="14.28515625" style="25" bestFit="1" customWidth="1"/>
    <col min="4872" max="5118" width="11.42578125" style="25"/>
    <col min="5119" max="5119" width="13" style="25" bestFit="1" customWidth="1"/>
    <col min="5120" max="5120" width="43.28515625" style="25" customWidth="1"/>
    <col min="5121" max="5121" width="4.5703125" style="25" bestFit="1" customWidth="1"/>
    <col min="5122" max="5122" width="56.85546875" style="25" customWidth="1"/>
    <col min="5123" max="5123" width="19" style="25" customWidth="1"/>
    <col min="5124" max="5124" width="22.5703125" style="25" customWidth="1"/>
    <col min="5125" max="5125" width="18" style="25" customWidth="1"/>
    <col min="5126" max="5126" width="22.140625" style="25" customWidth="1"/>
    <col min="5127" max="5127" width="14.28515625" style="25" bestFit="1" customWidth="1"/>
    <col min="5128" max="5374" width="11.42578125" style="25"/>
    <col min="5375" max="5375" width="13" style="25" bestFit="1" customWidth="1"/>
    <col min="5376" max="5376" width="43.28515625" style="25" customWidth="1"/>
    <col min="5377" max="5377" width="4.5703125" style="25" bestFit="1" customWidth="1"/>
    <col min="5378" max="5378" width="56.85546875" style="25" customWidth="1"/>
    <col min="5379" max="5379" width="19" style="25" customWidth="1"/>
    <col min="5380" max="5380" width="22.5703125" style="25" customWidth="1"/>
    <col min="5381" max="5381" width="18" style="25" customWidth="1"/>
    <col min="5382" max="5382" width="22.140625" style="25" customWidth="1"/>
    <col min="5383" max="5383" width="14.28515625" style="25" bestFit="1" customWidth="1"/>
    <col min="5384" max="5630" width="11.42578125" style="25"/>
    <col min="5631" max="5631" width="13" style="25" bestFit="1" customWidth="1"/>
    <col min="5632" max="5632" width="43.28515625" style="25" customWidth="1"/>
    <col min="5633" max="5633" width="4.5703125" style="25" bestFit="1" customWidth="1"/>
    <col min="5634" max="5634" width="56.85546875" style="25" customWidth="1"/>
    <col min="5635" max="5635" width="19" style="25" customWidth="1"/>
    <col min="5636" max="5636" width="22.5703125" style="25" customWidth="1"/>
    <col min="5637" max="5637" width="18" style="25" customWidth="1"/>
    <col min="5638" max="5638" width="22.140625" style="25" customWidth="1"/>
    <col min="5639" max="5639" width="14.28515625" style="25" bestFit="1" customWidth="1"/>
    <col min="5640" max="5886" width="11.42578125" style="25"/>
    <col min="5887" max="5887" width="13" style="25" bestFit="1" customWidth="1"/>
    <col min="5888" max="5888" width="43.28515625" style="25" customWidth="1"/>
    <col min="5889" max="5889" width="4.5703125" style="25" bestFit="1" customWidth="1"/>
    <col min="5890" max="5890" width="56.85546875" style="25" customWidth="1"/>
    <col min="5891" max="5891" width="19" style="25" customWidth="1"/>
    <col min="5892" max="5892" width="22.5703125" style="25" customWidth="1"/>
    <col min="5893" max="5893" width="18" style="25" customWidth="1"/>
    <col min="5894" max="5894" width="22.140625" style="25" customWidth="1"/>
    <col min="5895" max="5895" width="14.28515625" style="25" bestFit="1" customWidth="1"/>
    <col min="5896" max="6142" width="11.42578125" style="25"/>
    <col min="6143" max="6143" width="13" style="25" bestFit="1" customWidth="1"/>
    <col min="6144" max="6144" width="43.28515625" style="25" customWidth="1"/>
    <col min="6145" max="6145" width="4.5703125" style="25" bestFit="1" customWidth="1"/>
    <col min="6146" max="6146" width="56.85546875" style="25" customWidth="1"/>
    <col min="6147" max="6147" width="19" style="25" customWidth="1"/>
    <col min="6148" max="6148" width="22.5703125" style="25" customWidth="1"/>
    <col min="6149" max="6149" width="18" style="25" customWidth="1"/>
    <col min="6150" max="6150" width="22.140625" style="25" customWidth="1"/>
    <col min="6151" max="6151" width="14.28515625" style="25" bestFit="1" customWidth="1"/>
    <col min="6152" max="6398" width="11.42578125" style="25"/>
    <col min="6399" max="6399" width="13" style="25" bestFit="1" customWidth="1"/>
    <col min="6400" max="6400" width="43.28515625" style="25" customWidth="1"/>
    <col min="6401" max="6401" width="4.5703125" style="25" bestFit="1" customWidth="1"/>
    <col min="6402" max="6402" width="56.85546875" style="25" customWidth="1"/>
    <col min="6403" max="6403" width="19" style="25" customWidth="1"/>
    <col min="6404" max="6404" width="22.5703125" style="25" customWidth="1"/>
    <col min="6405" max="6405" width="18" style="25" customWidth="1"/>
    <col min="6406" max="6406" width="22.140625" style="25" customWidth="1"/>
    <col min="6407" max="6407" width="14.28515625" style="25" bestFit="1" customWidth="1"/>
    <col min="6408" max="6654" width="11.42578125" style="25"/>
    <col min="6655" max="6655" width="13" style="25" bestFit="1" customWidth="1"/>
    <col min="6656" max="6656" width="43.28515625" style="25" customWidth="1"/>
    <col min="6657" max="6657" width="4.5703125" style="25" bestFit="1" customWidth="1"/>
    <col min="6658" max="6658" width="56.85546875" style="25" customWidth="1"/>
    <col min="6659" max="6659" width="19" style="25" customWidth="1"/>
    <col min="6660" max="6660" width="22.5703125" style="25" customWidth="1"/>
    <col min="6661" max="6661" width="18" style="25" customWidth="1"/>
    <col min="6662" max="6662" width="22.140625" style="25" customWidth="1"/>
    <col min="6663" max="6663" width="14.28515625" style="25" bestFit="1" customWidth="1"/>
    <col min="6664" max="6910" width="11.42578125" style="25"/>
    <col min="6911" max="6911" width="13" style="25" bestFit="1" customWidth="1"/>
    <col min="6912" max="6912" width="43.28515625" style="25" customWidth="1"/>
    <col min="6913" max="6913" width="4.5703125" style="25" bestFit="1" customWidth="1"/>
    <col min="6914" max="6914" width="56.85546875" style="25" customWidth="1"/>
    <col min="6915" max="6915" width="19" style="25" customWidth="1"/>
    <col min="6916" max="6916" width="22.5703125" style="25" customWidth="1"/>
    <col min="6917" max="6917" width="18" style="25" customWidth="1"/>
    <col min="6918" max="6918" width="22.140625" style="25" customWidth="1"/>
    <col min="6919" max="6919" width="14.28515625" style="25" bestFit="1" customWidth="1"/>
    <col min="6920" max="7166" width="11.42578125" style="25"/>
    <col min="7167" max="7167" width="13" style="25" bestFit="1" customWidth="1"/>
    <col min="7168" max="7168" width="43.28515625" style="25" customWidth="1"/>
    <col min="7169" max="7169" width="4.5703125" style="25" bestFit="1" customWidth="1"/>
    <col min="7170" max="7170" width="56.85546875" style="25" customWidth="1"/>
    <col min="7171" max="7171" width="19" style="25" customWidth="1"/>
    <col min="7172" max="7172" width="22.5703125" style="25" customWidth="1"/>
    <col min="7173" max="7173" width="18" style="25" customWidth="1"/>
    <col min="7174" max="7174" width="22.140625" style="25" customWidth="1"/>
    <col min="7175" max="7175" width="14.28515625" style="25" bestFit="1" customWidth="1"/>
    <col min="7176" max="7422" width="11.42578125" style="25"/>
    <col min="7423" max="7423" width="13" style="25" bestFit="1" customWidth="1"/>
    <col min="7424" max="7424" width="43.28515625" style="25" customWidth="1"/>
    <col min="7425" max="7425" width="4.5703125" style="25" bestFit="1" customWidth="1"/>
    <col min="7426" max="7426" width="56.85546875" style="25" customWidth="1"/>
    <col min="7427" max="7427" width="19" style="25" customWidth="1"/>
    <col min="7428" max="7428" width="22.5703125" style="25" customWidth="1"/>
    <col min="7429" max="7429" width="18" style="25" customWidth="1"/>
    <col min="7430" max="7430" width="22.140625" style="25" customWidth="1"/>
    <col min="7431" max="7431" width="14.28515625" style="25" bestFit="1" customWidth="1"/>
    <col min="7432" max="7678" width="11.42578125" style="25"/>
    <col min="7679" max="7679" width="13" style="25" bestFit="1" customWidth="1"/>
    <col min="7680" max="7680" width="43.28515625" style="25" customWidth="1"/>
    <col min="7681" max="7681" width="4.5703125" style="25" bestFit="1" customWidth="1"/>
    <col min="7682" max="7682" width="56.85546875" style="25" customWidth="1"/>
    <col min="7683" max="7683" width="19" style="25" customWidth="1"/>
    <col min="7684" max="7684" width="22.5703125" style="25" customWidth="1"/>
    <col min="7685" max="7685" width="18" style="25" customWidth="1"/>
    <col min="7686" max="7686" width="22.140625" style="25" customWidth="1"/>
    <col min="7687" max="7687" width="14.28515625" style="25" bestFit="1" customWidth="1"/>
    <col min="7688" max="7934" width="11.42578125" style="25"/>
    <col min="7935" max="7935" width="13" style="25" bestFit="1" customWidth="1"/>
    <col min="7936" max="7936" width="43.28515625" style="25" customWidth="1"/>
    <col min="7937" max="7937" width="4.5703125" style="25" bestFit="1" customWidth="1"/>
    <col min="7938" max="7938" width="56.85546875" style="25" customWidth="1"/>
    <col min="7939" max="7939" width="19" style="25" customWidth="1"/>
    <col min="7940" max="7940" width="22.5703125" style="25" customWidth="1"/>
    <col min="7941" max="7941" width="18" style="25" customWidth="1"/>
    <col min="7942" max="7942" width="22.140625" style="25" customWidth="1"/>
    <col min="7943" max="7943" width="14.28515625" style="25" bestFit="1" customWidth="1"/>
    <col min="7944" max="8190" width="11.42578125" style="25"/>
    <col min="8191" max="8191" width="13" style="25" bestFit="1" customWidth="1"/>
    <col min="8192" max="8192" width="43.28515625" style="25" customWidth="1"/>
    <col min="8193" max="8193" width="4.5703125" style="25" bestFit="1" customWidth="1"/>
    <col min="8194" max="8194" width="56.85546875" style="25" customWidth="1"/>
    <col min="8195" max="8195" width="19" style="25" customWidth="1"/>
    <col min="8196" max="8196" width="22.5703125" style="25" customWidth="1"/>
    <col min="8197" max="8197" width="18" style="25" customWidth="1"/>
    <col min="8198" max="8198" width="22.140625" style="25" customWidth="1"/>
    <col min="8199" max="8199" width="14.28515625" style="25" bestFit="1" customWidth="1"/>
    <col min="8200" max="8446" width="11.42578125" style="25"/>
    <col min="8447" max="8447" width="13" style="25" bestFit="1" customWidth="1"/>
    <col min="8448" max="8448" width="43.28515625" style="25" customWidth="1"/>
    <col min="8449" max="8449" width="4.5703125" style="25" bestFit="1" customWidth="1"/>
    <col min="8450" max="8450" width="56.85546875" style="25" customWidth="1"/>
    <col min="8451" max="8451" width="19" style="25" customWidth="1"/>
    <col min="8452" max="8452" width="22.5703125" style="25" customWidth="1"/>
    <col min="8453" max="8453" width="18" style="25" customWidth="1"/>
    <col min="8454" max="8454" width="22.140625" style="25" customWidth="1"/>
    <col min="8455" max="8455" width="14.28515625" style="25" bestFit="1" customWidth="1"/>
    <col min="8456" max="8702" width="11.42578125" style="25"/>
    <col min="8703" max="8703" width="13" style="25" bestFit="1" customWidth="1"/>
    <col min="8704" max="8704" width="43.28515625" style="25" customWidth="1"/>
    <col min="8705" max="8705" width="4.5703125" style="25" bestFit="1" customWidth="1"/>
    <col min="8706" max="8706" width="56.85546875" style="25" customWidth="1"/>
    <col min="8707" max="8707" width="19" style="25" customWidth="1"/>
    <col min="8708" max="8708" width="22.5703125" style="25" customWidth="1"/>
    <col min="8709" max="8709" width="18" style="25" customWidth="1"/>
    <col min="8710" max="8710" width="22.140625" style="25" customWidth="1"/>
    <col min="8711" max="8711" width="14.28515625" style="25" bestFit="1" customWidth="1"/>
    <col min="8712" max="8958" width="11.42578125" style="25"/>
    <col min="8959" max="8959" width="13" style="25" bestFit="1" customWidth="1"/>
    <col min="8960" max="8960" width="43.28515625" style="25" customWidth="1"/>
    <col min="8961" max="8961" width="4.5703125" style="25" bestFit="1" customWidth="1"/>
    <col min="8962" max="8962" width="56.85546875" style="25" customWidth="1"/>
    <col min="8963" max="8963" width="19" style="25" customWidth="1"/>
    <col min="8964" max="8964" width="22.5703125" style="25" customWidth="1"/>
    <col min="8965" max="8965" width="18" style="25" customWidth="1"/>
    <col min="8966" max="8966" width="22.140625" style="25" customWidth="1"/>
    <col min="8967" max="8967" width="14.28515625" style="25" bestFit="1" customWidth="1"/>
    <col min="8968" max="9214" width="11.42578125" style="25"/>
    <col min="9215" max="9215" width="13" style="25" bestFit="1" customWidth="1"/>
    <col min="9216" max="9216" width="43.28515625" style="25" customWidth="1"/>
    <col min="9217" max="9217" width="4.5703125" style="25" bestFit="1" customWidth="1"/>
    <col min="9218" max="9218" width="56.85546875" style="25" customWidth="1"/>
    <col min="9219" max="9219" width="19" style="25" customWidth="1"/>
    <col min="9220" max="9220" width="22.5703125" style="25" customWidth="1"/>
    <col min="9221" max="9221" width="18" style="25" customWidth="1"/>
    <col min="9222" max="9222" width="22.140625" style="25" customWidth="1"/>
    <col min="9223" max="9223" width="14.28515625" style="25" bestFit="1" customWidth="1"/>
    <col min="9224" max="9470" width="11.42578125" style="25"/>
    <col min="9471" max="9471" width="13" style="25" bestFit="1" customWidth="1"/>
    <col min="9472" max="9472" width="43.28515625" style="25" customWidth="1"/>
    <col min="9473" max="9473" width="4.5703125" style="25" bestFit="1" customWidth="1"/>
    <col min="9474" max="9474" width="56.85546875" style="25" customWidth="1"/>
    <col min="9475" max="9475" width="19" style="25" customWidth="1"/>
    <col min="9476" max="9476" width="22.5703125" style="25" customWidth="1"/>
    <col min="9477" max="9477" width="18" style="25" customWidth="1"/>
    <col min="9478" max="9478" width="22.140625" style="25" customWidth="1"/>
    <col min="9479" max="9479" width="14.28515625" style="25" bestFit="1" customWidth="1"/>
    <col min="9480" max="9726" width="11.42578125" style="25"/>
    <col min="9727" max="9727" width="13" style="25" bestFit="1" customWidth="1"/>
    <col min="9728" max="9728" width="43.28515625" style="25" customWidth="1"/>
    <col min="9729" max="9729" width="4.5703125" style="25" bestFit="1" customWidth="1"/>
    <col min="9730" max="9730" width="56.85546875" style="25" customWidth="1"/>
    <col min="9731" max="9731" width="19" style="25" customWidth="1"/>
    <col min="9732" max="9732" width="22.5703125" style="25" customWidth="1"/>
    <col min="9733" max="9733" width="18" style="25" customWidth="1"/>
    <col min="9734" max="9734" width="22.140625" style="25" customWidth="1"/>
    <col min="9735" max="9735" width="14.28515625" style="25" bestFit="1" customWidth="1"/>
    <col min="9736" max="9982" width="11.42578125" style="25"/>
    <col min="9983" max="9983" width="13" style="25" bestFit="1" customWidth="1"/>
    <col min="9984" max="9984" width="43.28515625" style="25" customWidth="1"/>
    <col min="9985" max="9985" width="4.5703125" style="25" bestFit="1" customWidth="1"/>
    <col min="9986" max="9986" width="56.85546875" style="25" customWidth="1"/>
    <col min="9987" max="9987" width="19" style="25" customWidth="1"/>
    <col min="9988" max="9988" width="22.5703125" style="25" customWidth="1"/>
    <col min="9989" max="9989" width="18" style="25" customWidth="1"/>
    <col min="9990" max="9990" width="22.140625" style="25" customWidth="1"/>
    <col min="9991" max="9991" width="14.28515625" style="25" bestFit="1" customWidth="1"/>
    <col min="9992" max="10238" width="11.42578125" style="25"/>
    <col min="10239" max="10239" width="13" style="25" bestFit="1" customWidth="1"/>
    <col min="10240" max="10240" width="43.28515625" style="25" customWidth="1"/>
    <col min="10241" max="10241" width="4.5703125" style="25" bestFit="1" customWidth="1"/>
    <col min="10242" max="10242" width="56.85546875" style="25" customWidth="1"/>
    <col min="10243" max="10243" width="19" style="25" customWidth="1"/>
    <col min="10244" max="10244" width="22.5703125" style="25" customWidth="1"/>
    <col min="10245" max="10245" width="18" style="25" customWidth="1"/>
    <col min="10246" max="10246" width="22.140625" style="25" customWidth="1"/>
    <col min="10247" max="10247" width="14.28515625" style="25" bestFit="1" customWidth="1"/>
    <col min="10248" max="10494" width="11.42578125" style="25"/>
    <col min="10495" max="10495" width="13" style="25" bestFit="1" customWidth="1"/>
    <col min="10496" max="10496" width="43.28515625" style="25" customWidth="1"/>
    <col min="10497" max="10497" width="4.5703125" style="25" bestFit="1" customWidth="1"/>
    <col min="10498" max="10498" width="56.85546875" style="25" customWidth="1"/>
    <col min="10499" max="10499" width="19" style="25" customWidth="1"/>
    <col min="10500" max="10500" width="22.5703125" style="25" customWidth="1"/>
    <col min="10501" max="10501" width="18" style="25" customWidth="1"/>
    <col min="10502" max="10502" width="22.140625" style="25" customWidth="1"/>
    <col min="10503" max="10503" width="14.28515625" style="25" bestFit="1" customWidth="1"/>
    <col min="10504" max="10750" width="11.42578125" style="25"/>
    <col min="10751" max="10751" width="13" style="25" bestFit="1" customWidth="1"/>
    <col min="10752" max="10752" width="43.28515625" style="25" customWidth="1"/>
    <col min="10753" max="10753" width="4.5703125" style="25" bestFit="1" customWidth="1"/>
    <col min="10754" max="10754" width="56.85546875" style="25" customWidth="1"/>
    <col min="10755" max="10755" width="19" style="25" customWidth="1"/>
    <col min="10756" max="10756" width="22.5703125" style="25" customWidth="1"/>
    <col min="10757" max="10757" width="18" style="25" customWidth="1"/>
    <col min="10758" max="10758" width="22.140625" style="25" customWidth="1"/>
    <col min="10759" max="10759" width="14.28515625" style="25" bestFit="1" customWidth="1"/>
    <col min="10760" max="11006" width="11.42578125" style="25"/>
    <col min="11007" max="11007" width="13" style="25" bestFit="1" customWidth="1"/>
    <col min="11008" max="11008" width="43.28515625" style="25" customWidth="1"/>
    <col min="11009" max="11009" width="4.5703125" style="25" bestFit="1" customWidth="1"/>
    <col min="11010" max="11010" width="56.85546875" style="25" customWidth="1"/>
    <col min="11011" max="11011" width="19" style="25" customWidth="1"/>
    <col min="11012" max="11012" width="22.5703125" style="25" customWidth="1"/>
    <col min="11013" max="11013" width="18" style="25" customWidth="1"/>
    <col min="11014" max="11014" width="22.140625" style="25" customWidth="1"/>
    <col min="11015" max="11015" width="14.28515625" style="25" bestFit="1" customWidth="1"/>
    <col min="11016" max="11262" width="11.42578125" style="25"/>
    <col min="11263" max="11263" width="13" style="25" bestFit="1" customWidth="1"/>
    <col min="11264" max="11264" width="43.28515625" style="25" customWidth="1"/>
    <col min="11265" max="11265" width="4.5703125" style="25" bestFit="1" customWidth="1"/>
    <col min="11266" max="11266" width="56.85546875" style="25" customWidth="1"/>
    <col min="11267" max="11267" width="19" style="25" customWidth="1"/>
    <col min="11268" max="11268" width="22.5703125" style="25" customWidth="1"/>
    <col min="11269" max="11269" width="18" style="25" customWidth="1"/>
    <col min="11270" max="11270" width="22.140625" style="25" customWidth="1"/>
    <col min="11271" max="11271" width="14.28515625" style="25" bestFit="1" customWidth="1"/>
    <col min="11272" max="11518" width="11.42578125" style="25"/>
    <col min="11519" max="11519" width="13" style="25" bestFit="1" customWidth="1"/>
    <col min="11520" max="11520" width="43.28515625" style="25" customWidth="1"/>
    <col min="11521" max="11521" width="4.5703125" style="25" bestFit="1" customWidth="1"/>
    <col min="11522" max="11522" width="56.85546875" style="25" customWidth="1"/>
    <col min="11523" max="11523" width="19" style="25" customWidth="1"/>
    <col min="11524" max="11524" width="22.5703125" style="25" customWidth="1"/>
    <col min="11525" max="11525" width="18" style="25" customWidth="1"/>
    <col min="11526" max="11526" width="22.140625" style="25" customWidth="1"/>
    <col min="11527" max="11527" width="14.28515625" style="25" bestFit="1" customWidth="1"/>
    <col min="11528" max="11774" width="11.42578125" style="25"/>
    <col min="11775" max="11775" width="13" style="25" bestFit="1" customWidth="1"/>
    <col min="11776" max="11776" width="43.28515625" style="25" customWidth="1"/>
    <col min="11777" max="11777" width="4.5703125" style="25" bestFit="1" customWidth="1"/>
    <col min="11778" max="11778" width="56.85546875" style="25" customWidth="1"/>
    <col min="11779" max="11779" width="19" style="25" customWidth="1"/>
    <col min="11780" max="11780" width="22.5703125" style="25" customWidth="1"/>
    <col min="11781" max="11781" width="18" style="25" customWidth="1"/>
    <col min="11782" max="11782" width="22.140625" style="25" customWidth="1"/>
    <col min="11783" max="11783" width="14.28515625" style="25" bestFit="1" customWidth="1"/>
    <col min="11784" max="12030" width="11.42578125" style="25"/>
    <col min="12031" max="12031" width="13" style="25" bestFit="1" customWidth="1"/>
    <col min="12032" max="12032" width="43.28515625" style="25" customWidth="1"/>
    <col min="12033" max="12033" width="4.5703125" style="25" bestFit="1" customWidth="1"/>
    <col min="12034" max="12034" width="56.85546875" style="25" customWidth="1"/>
    <col min="12035" max="12035" width="19" style="25" customWidth="1"/>
    <col min="12036" max="12036" width="22.5703125" style="25" customWidth="1"/>
    <col min="12037" max="12037" width="18" style="25" customWidth="1"/>
    <col min="12038" max="12038" width="22.140625" style="25" customWidth="1"/>
    <col min="12039" max="12039" width="14.28515625" style="25" bestFit="1" customWidth="1"/>
    <col min="12040" max="12286" width="11.42578125" style="25"/>
    <col min="12287" max="12287" width="13" style="25" bestFit="1" customWidth="1"/>
    <col min="12288" max="12288" width="43.28515625" style="25" customWidth="1"/>
    <col min="12289" max="12289" width="4.5703125" style="25" bestFit="1" customWidth="1"/>
    <col min="12290" max="12290" width="56.85546875" style="25" customWidth="1"/>
    <col min="12291" max="12291" width="19" style="25" customWidth="1"/>
    <col min="12292" max="12292" width="22.5703125" style="25" customWidth="1"/>
    <col min="12293" max="12293" width="18" style="25" customWidth="1"/>
    <col min="12294" max="12294" width="22.140625" style="25" customWidth="1"/>
    <col min="12295" max="12295" width="14.28515625" style="25" bestFit="1" customWidth="1"/>
    <col min="12296" max="12542" width="11.42578125" style="25"/>
    <col min="12543" max="12543" width="13" style="25" bestFit="1" customWidth="1"/>
    <col min="12544" max="12544" width="43.28515625" style="25" customWidth="1"/>
    <col min="12545" max="12545" width="4.5703125" style="25" bestFit="1" customWidth="1"/>
    <col min="12546" max="12546" width="56.85546875" style="25" customWidth="1"/>
    <col min="12547" max="12547" width="19" style="25" customWidth="1"/>
    <col min="12548" max="12548" width="22.5703125" style="25" customWidth="1"/>
    <col min="12549" max="12549" width="18" style="25" customWidth="1"/>
    <col min="12550" max="12550" width="22.140625" style="25" customWidth="1"/>
    <col min="12551" max="12551" width="14.28515625" style="25" bestFit="1" customWidth="1"/>
    <col min="12552" max="12798" width="11.42578125" style="25"/>
    <col min="12799" max="12799" width="13" style="25" bestFit="1" customWidth="1"/>
    <col min="12800" max="12800" width="43.28515625" style="25" customWidth="1"/>
    <col min="12801" max="12801" width="4.5703125" style="25" bestFit="1" customWidth="1"/>
    <col min="12802" max="12802" width="56.85546875" style="25" customWidth="1"/>
    <col min="12803" max="12803" width="19" style="25" customWidth="1"/>
    <col min="12804" max="12804" width="22.5703125" style="25" customWidth="1"/>
    <col min="12805" max="12805" width="18" style="25" customWidth="1"/>
    <col min="12806" max="12806" width="22.140625" style="25" customWidth="1"/>
    <col min="12807" max="12807" width="14.28515625" style="25" bestFit="1" customWidth="1"/>
    <col min="12808" max="13054" width="11.42578125" style="25"/>
    <col min="13055" max="13055" width="13" style="25" bestFit="1" customWidth="1"/>
    <col min="13056" max="13056" width="43.28515625" style="25" customWidth="1"/>
    <col min="13057" max="13057" width="4.5703125" style="25" bestFit="1" customWidth="1"/>
    <col min="13058" max="13058" width="56.85546875" style="25" customWidth="1"/>
    <col min="13059" max="13059" width="19" style="25" customWidth="1"/>
    <col min="13060" max="13060" width="22.5703125" style="25" customWidth="1"/>
    <col min="13061" max="13061" width="18" style="25" customWidth="1"/>
    <col min="13062" max="13062" width="22.140625" style="25" customWidth="1"/>
    <col min="13063" max="13063" width="14.28515625" style="25" bestFit="1" customWidth="1"/>
    <col min="13064" max="13310" width="11.42578125" style="25"/>
    <col min="13311" max="13311" width="13" style="25" bestFit="1" customWidth="1"/>
    <col min="13312" max="13312" width="43.28515625" style="25" customWidth="1"/>
    <col min="13313" max="13313" width="4.5703125" style="25" bestFit="1" customWidth="1"/>
    <col min="13314" max="13314" width="56.85546875" style="25" customWidth="1"/>
    <col min="13315" max="13315" width="19" style="25" customWidth="1"/>
    <col min="13316" max="13316" width="22.5703125" style="25" customWidth="1"/>
    <col min="13317" max="13317" width="18" style="25" customWidth="1"/>
    <col min="13318" max="13318" width="22.140625" style="25" customWidth="1"/>
    <col min="13319" max="13319" width="14.28515625" style="25" bestFit="1" customWidth="1"/>
    <col min="13320" max="13566" width="11.42578125" style="25"/>
    <col min="13567" max="13567" width="13" style="25" bestFit="1" customWidth="1"/>
    <col min="13568" max="13568" width="43.28515625" style="25" customWidth="1"/>
    <col min="13569" max="13569" width="4.5703125" style="25" bestFit="1" customWidth="1"/>
    <col min="13570" max="13570" width="56.85546875" style="25" customWidth="1"/>
    <col min="13571" max="13571" width="19" style="25" customWidth="1"/>
    <col min="13572" max="13572" width="22.5703125" style="25" customWidth="1"/>
    <col min="13573" max="13573" width="18" style="25" customWidth="1"/>
    <col min="13574" max="13574" width="22.140625" style="25" customWidth="1"/>
    <col min="13575" max="13575" width="14.28515625" style="25" bestFit="1" customWidth="1"/>
    <col min="13576" max="13822" width="11.42578125" style="25"/>
    <col min="13823" max="13823" width="13" style="25" bestFit="1" customWidth="1"/>
    <col min="13824" max="13824" width="43.28515625" style="25" customWidth="1"/>
    <col min="13825" max="13825" width="4.5703125" style="25" bestFit="1" customWidth="1"/>
    <col min="13826" max="13826" width="56.85546875" style="25" customWidth="1"/>
    <col min="13827" max="13827" width="19" style="25" customWidth="1"/>
    <col min="13828" max="13828" width="22.5703125" style="25" customWidth="1"/>
    <col min="13829" max="13829" width="18" style="25" customWidth="1"/>
    <col min="13830" max="13830" width="22.140625" style="25" customWidth="1"/>
    <col min="13831" max="13831" width="14.28515625" style="25" bestFit="1" customWidth="1"/>
    <col min="13832" max="14078" width="11.42578125" style="25"/>
    <col min="14079" max="14079" width="13" style="25" bestFit="1" customWidth="1"/>
    <col min="14080" max="14080" width="43.28515625" style="25" customWidth="1"/>
    <col min="14081" max="14081" width="4.5703125" style="25" bestFit="1" customWidth="1"/>
    <col min="14082" max="14082" width="56.85546875" style="25" customWidth="1"/>
    <col min="14083" max="14083" width="19" style="25" customWidth="1"/>
    <col min="14084" max="14084" width="22.5703125" style="25" customWidth="1"/>
    <col min="14085" max="14085" width="18" style="25" customWidth="1"/>
    <col min="14086" max="14086" width="22.140625" style="25" customWidth="1"/>
    <col min="14087" max="14087" width="14.28515625" style="25" bestFit="1" customWidth="1"/>
    <col min="14088" max="14334" width="11.42578125" style="25"/>
    <col min="14335" max="14335" width="13" style="25" bestFit="1" customWidth="1"/>
    <col min="14336" max="14336" width="43.28515625" style="25" customWidth="1"/>
    <col min="14337" max="14337" width="4.5703125" style="25" bestFit="1" customWidth="1"/>
    <col min="14338" max="14338" width="56.85546875" style="25" customWidth="1"/>
    <col min="14339" max="14339" width="19" style="25" customWidth="1"/>
    <col min="14340" max="14340" width="22.5703125" style="25" customWidth="1"/>
    <col min="14341" max="14341" width="18" style="25" customWidth="1"/>
    <col min="14342" max="14342" width="22.140625" style="25" customWidth="1"/>
    <col min="14343" max="14343" width="14.28515625" style="25" bestFit="1" customWidth="1"/>
    <col min="14344" max="14590" width="11.42578125" style="25"/>
    <col min="14591" max="14591" width="13" style="25" bestFit="1" customWidth="1"/>
    <col min="14592" max="14592" width="43.28515625" style="25" customWidth="1"/>
    <col min="14593" max="14593" width="4.5703125" style="25" bestFit="1" customWidth="1"/>
    <col min="14594" max="14594" width="56.85546875" style="25" customWidth="1"/>
    <col min="14595" max="14595" width="19" style="25" customWidth="1"/>
    <col min="14596" max="14596" width="22.5703125" style="25" customWidth="1"/>
    <col min="14597" max="14597" width="18" style="25" customWidth="1"/>
    <col min="14598" max="14598" width="22.140625" style="25" customWidth="1"/>
    <col min="14599" max="14599" width="14.28515625" style="25" bestFit="1" customWidth="1"/>
    <col min="14600" max="14846" width="11.42578125" style="25"/>
    <col min="14847" max="14847" width="13" style="25" bestFit="1" customWidth="1"/>
    <col min="14848" max="14848" width="43.28515625" style="25" customWidth="1"/>
    <col min="14849" max="14849" width="4.5703125" style="25" bestFit="1" customWidth="1"/>
    <col min="14850" max="14850" width="56.85546875" style="25" customWidth="1"/>
    <col min="14851" max="14851" width="19" style="25" customWidth="1"/>
    <col min="14852" max="14852" width="22.5703125" style="25" customWidth="1"/>
    <col min="14853" max="14853" width="18" style="25" customWidth="1"/>
    <col min="14854" max="14854" width="22.140625" style="25" customWidth="1"/>
    <col min="14855" max="14855" width="14.28515625" style="25" bestFit="1" customWidth="1"/>
    <col min="14856" max="15102" width="11.42578125" style="25"/>
    <col min="15103" max="15103" width="13" style="25" bestFit="1" customWidth="1"/>
    <col min="15104" max="15104" width="43.28515625" style="25" customWidth="1"/>
    <col min="15105" max="15105" width="4.5703125" style="25" bestFit="1" customWidth="1"/>
    <col min="15106" max="15106" width="56.85546875" style="25" customWidth="1"/>
    <col min="15107" max="15107" width="19" style="25" customWidth="1"/>
    <col min="15108" max="15108" width="22.5703125" style="25" customWidth="1"/>
    <col min="15109" max="15109" width="18" style="25" customWidth="1"/>
    <col min="15110" max="15110" width="22.140625" style="25" customWidth="1"/>
    <col min="15111" max="15111" width="14.28515625" style="25" bestFit="1" customWidth="1"/>
    <col min="15112" max="15358" width="11.42578125" style="25"/>
    <col min="15359" max="15359" width="13" style="25" bestFit="1" customWidth="1"/>
    <col min="15360" max="15360" width="43.28515625" style="25" customWidth="1"/>
    <col min="15361" max="15361" width="4.5703125" style="25" bestFit="1" customWidth="1"/>
    <col min="15362" max="15362" width="56.85546875" style="25" customWidth="1"/>
    <col min="15363" max="15363" width="19" style="25" customWidth="1"/>
    <col min="15364" max="15364" width="22.5703125" style="25" customWidth="1"/>
    <col min="15365" max="15365" width="18" style="25" customWidth="1"/>
    <col min="15366" max="15366" width="22.140625" style="25" customWidth="1"/>
    <col min="15367" max="15367" width="14.28515625" style="25" bestFit="1" customWidth="1"/>
    <col min="15368" max="15614" width="11.42578125" style="25"/>
    <col min="15615" max="15615" width="13" style="25" bestFit="1" customWidth="1"/>
    <col min="15616" max="15616" width="43.28515625" style="25" customWidth="1"/>
    <col min="15617" max="15617" width="4.5703125" style="25" bestFit="1" customWidth="1"/>
    <col min="15618" max="15618" width="56.85546875" style="25" customWidth="1"/>
    <col min="15619" max="15619" width="19" style="25" customWidth="1"/>
    <col min="15620" max="15620" width="22.5703125" style="25" customWidth="1"/>
    <col min="15621" max="15621" width="18" style="25" customWidth="1"/>
    <col min="15622" max="15622" width="22.140625" style="25" customWidth="1"/>
    <col min="15623" max="15623" width="14.28515625" style="25" bestFit="1" customWidth="1"/>
    <col min="15624" max="15870" width="11.42578125" style="25"/>
    <col min="15871" max="15871" width="13" style="25" bestFit="1" customWidth="1"/>
    <col min="15872" max="15872" width="43.28515625" style="25" customWidth="1"/>
    <col min="15873" max="15873" width="4.5703125" style="25" bestFit="1" customWidth="1"/>
    <col min="15874" max="15874" width="56.85546875" style="25" customWidth="1"/>
    <col min="15875" max="15875" width="19" style="25" customWidth="1"/>
    <col min="15876" max="15876" width="22.5703125" style="25" customWidth="1"/>
    <col min="15877" max="15877" width="18" style="25" customWidth="1"/>
    <col min="15878" max="15878" width="22.140625" style="25" customWidth="1"/>
    <col min="15879" max="15879" width="14.28515625" style="25" bestFit="1" customWidth="1"/>
    <col min="15880" max="16126" width="11.42578125" style="25"/>
    <col min="16127" max="16127" width="13" style="25" bestFit="1" customWidth="1"/>
    <col min="16128" max="16128" width="43.28515625" style="25" customWidth="1"/>
    <col min="16129" max="16129" width="4.5703125" style="25" bestFit="1" customWidth="1"/>
    <col min="16130" max="16130" width="56.85546875" style="25" customWidth="1"/>
    <col min="16131" max="16131" width="19" style="25" customWidth="1"/>
    <col min="16132" max="16132" width="22.5703125" style="25" customWidth="1"/>
    <col min="16133" max="16133" width="18" style="25" customWidth="1"/>
    <col min="16134" max="16134" width="22.140625" style="25" customWidth="1"/>
    <col min="16135" max="16135" width="14.28515625" style="25" bestFit="1" customWidth="1"/>
    <col min="16136" max="16384" width="11.42578125" style="25"/>
  </cols>
  <sheetData>
    <row r="1" spans="1:13" x14ac:dyDescent="0.25">
      <c r="G1" s="21" t="s">
        <v>89</v>
      </c>
      <c r="H1" s="21" t="s">
        <v>89</v>
      </c>
      <c r="I1" s="21" t="s">
        <v>89</v>
      </c>
      <c r="J1" s="21" t="s">
        <v>89</v>
      </c>
      <c r="K1" s="21" t="s">
        <v>89</v>
      </c>
      <c r="L1" s="21" t="s">
        <v>89</v>
      </c>
      <c r="M1" s="21" t="s">
        <v>89</v>
      </c>
    </row>
    <row r="2" spans="1:13" ht="47.25" x14ac:dyDescent="0.25">
      <c r="A2" s="26" t="s">
        <v>95</v>
      </c>
      <c r="B2" s="26" t="s">
        <v>94</v>
      </c>
      <c r="C2" s="26" t="s">
        <v>93</v>
      </c>
      <c r="D2" s="26" t="s">
        <v>92</v>
      </c>
      <c r="E2" s="26" t="s">
        <v>91</v>
      </c>
      <c r="F2" s="26" t="s">
        <v>230</v>
      </c>
      <c r="G2" s="47" t="s">
        <v>322</v>
      </c>
      <c r="H2" s="47" t="s">
        <v>306</v>
      </c>
      <c r="I2" s="48" t="s">
        <v>307</v>
      </c>
      <c r="J2" s="47" t="s">
        <v>312</v>
      </c>
      <c r="K2" s="47" t="s">
        <v>327</v>
      </c>
      <c r="L2" s="47" t="s">
        <v>333</v>
      </c>
      <c r="M2" s="47" t="s">
        <v>347</v>
      </c>
    </row>
    <row r="3" spans="1:13" ht="173.25" x14ac:dyDescent="0.25">
      <c r="A3" s="27" t="s">
        <v>61</v>
      </c>
      <c r="B3" s="28" t="s">
        <v>60</v>
      </c>
      <c r="C3" s="29" t="s">
        <v>106</v>
      </c>
      <c r="D3" s="28" t="s">
        <v>107</v>
      </c>
      <c r="E3" s="28" t="s">
        <v>108</v>
      </c>
      <c r="F3" s="28" t="s">
        <v>109</v>
      </c>
      <c r="G3" s="30" t="s">
        <v>313</v>
      </c>
      <c r="H3" s="22" t="s">
        <v>308</v>
      </c>
      <c r="I3" s="30"/>
      <c r="J3" s="30" t="s">
        <v>313</v>
      </c>
      <c r="K3" s="30"/>
      <c r="L3" s="49" t="s">
        <v>334</v>
      </c>
      <c r="M3" s="52"/>
    </row>
    <row r="4" spans="1:13" ht="330.75" x14ac:dyDescent="0.25">
      <c r="A4" s="27" t="s">
        <v>61</v>
      </c>
      <c r="B4" s="28" t="s">
        <v>60</v>
      </c>
      <c r="C4" s="29" t="s">
        <v>110</v>
      </c>
      <c r="D4" s="28" t="s">
        <v>111</v>
      </c>
      <c r="E4" s="28" t="s">
        <v>112</v>
      </c>
      <c r="F4" s="28" t="s">
        <v>109</v>
      </c>
      <c r="G4" s="30" t="s">
        <v>323</v>
      </c>
      <c r="H4" s="22" t="s">
        <v>266</v>
      </c>
      <c r="I4" s="30"/>
      <c r="J4" s="30" t="s">
        <v>314</v>
      </c>
      <c r="K4" s="30"/>
      <c r="L4" s="49" t="s">
        <v>335</v>
      </c>
      <c r="M4" s="52"/>
    </row>
    <row r="5" spans="1:13" ht="220.5" x14ac:dyDescent="0.25">
      <c r="A5" s="27" t="s">
        <v>61</v>
      </c>
      <c r="B5" s="28" t="s">
        <v>60</v>
      </c>
      <c r="C5" s="29" t="s">
        <v>113</v>
      </c>
      <c r="D5" s="28" t="s">
        <v>114</v>
      </c>
      <c r="E5" s="28" t="s">
        <v>115</v>
      </c>
      <c r="F5" s="28" t="s">
        <v>109</v>
      </c>
      <c r="G5" s="30"/>
      <c r="H5" s="22" t="s">
        <v>267</v>
      </c>
      <c r="I5" s="30"/>
      <c r="J5" s="30"/>
      <c r="K5" s="30" t="s">
        <v>328</v>
      </c>
      <c r="L5" s="49" t="s">
        <v>336</v>
      </c>
      <c r="M5" s="52"/>
    </row>
    <row r="6" spans="1:13" ht="220.5" x14ac:dyDescent="0.25">
      <c r="A6" s="27" t="s">
        <v>61</v>
      </c>
      <c r="B6" s="28" t="s">
        <v>60</v>
      </c>
      <c r="C6" s="29" t="s">
        <v>116</v>
      </c>
      <c r="D6" s="28" t="s">
        <v>117</v>
      </c>
      <c r="E6" s="28" t="s">
        <v>118</v>
      </c>
      <c r="F6" s="27" t="s">
        <v>119</v>
      </c>
      <c r="G6" s="30"/>
      <c r="H6" s="22" t="s">
        <v>267</v>
      </c>
      <c r="I6" s="30"/>
      <c r="J6" s="30"/>
      <c r="K6" s="30"/>
      <c r="L6" s="49"/>
      <c r="M6" s="52"/>
    </row>
    <row r="7" spans="1:13" ht="94.5" x14ac:dyDescent="0.25">
      <c r="A7" s="27" t="s">
        <v>61</v>
      </c>
      <c r="B7" s="28" t="s">
        <v>60</v>
      </c>
      <c r="C7" s="29" t="s">
        <v>120</v>
      </c>
      <c r="D7" s="28" t="s">
        <v>121</v>
      </c>
      <c r="E7" s="28" t="s">
        <v>122</v>
      </c>
      <c r="F7" s="28" t="s">
        <v>119</v>
      </c>
      <c r="G7" s="30"/>
      <c r="H7" s="22" t="s">
        <v>269</v>
      </c>
      <c r="I7" s="30"/>
      <c r="J7" s="30"/>
      <c r="K7" s="30"/>
      <c r="L7" s="49"/>
      <c r="M7" s="52"/>
    </row>
    <row r="8" spans="1:13" ht="94.5" x14ac:dyDescent="0.25">
      <c r="A8" s="27" t="s">
        <v>61</v>
      </c>
      <c r="B8" s="28" t="s">
        <v>60</v>
      </c>
      <c r="C8" s="29" t="s">
        <v>123</v>
      </c>
      <c r="D8" s="28" t="s">
        <v>124</v>
      </c>
      <c r="E8" s="28" t="s">
        <v>125</v>
      </c>
      <c r="F8" s="28" t="s">
        <v>119</v>
      </c>
      <c r="G8" s="30"/>
      <c r="H8" s="22"/>
      <c r="I8" s="30"/>
      <c r="J8" s="30"/>
      <c r="K8" s="30"/>
      <c r="L8" s="49"/>
      <c r="M8" s="52"/>
    </row>
    <row r="9" spans="1:13" ht="110.25" x14ac:dyDescent="0.25">
      <c r="A9" s="27" t="s">
        <v>61</v>
      </c>
      <c r="B9" s="28" t="s">
        <v>60</v>
      </c>
      <c r="C9" s="29" t="s">
        <v>126</v>
      </c>
      <c r="D9" s="28" t="s">
        <v>127</v>
      </c>
      <c r="E9" s="28" t="s">
        <v>128</v>
      </c>
      <c r="F9" s="28" t="s">
        <v>119</v>
      </c>
      <c r="G9" s="30"/>
      <c r="H9" s="22" t="s">
        <v>270</v>
      </c>
      <c r="I9" s="30"/>
      <c r="J9" s="30"/>
      <c r="K9" s="30"/>
      <c r="L9" s="49"/>
      <c r="M9" s="52"/>
    </row>
    <row r="10" spans="1:13" ht="204.75" x14ac:dyDescent="0.25">
      <c r="A10" s="27" t="s">
        <v>61</v>
      </c>
      <c r="B10" s="28" t="s">
        <v>60</v>
      </c>
      <c r="C10" s="29" t="s">
        <v>129</v>
      </c>
      <c r="D10" s="28" t="s">
        <v>130</v>
      </c>
      <c r="E10" s="28" t="s">
        <v>131</v>
      </c>
      <c r="F10" s="28" t="s">
        <v>132</v>
      </c>
      <c r="G10" s="30"/>
      <c r="H10" s="22" t="s">
        <v>271</v>
      </c>
      <c r="I10" s="30"/>
      <c r="J10" s="30"/>
      <c r="K10" s="30"/>
      <c r="L10" s="49"/>
      <c r="M10" s="52"/>
    </row>
    <row r="11" spans="1:13" ht="173.25" x14ac:dyDescent="0.25">
      <c r="A11" s="27" t="s">
        <v>46</v>
      </c>
      <c r="B11" s="28" t="s">
        <v>45</v>
      </c>
      <c r="C11" s="29" t="s">
        <v>133</v>
      </c>
      <c r="D11" s="28" t="s">
        <v>134</v>
      </c>
      <c r="E11" s="28" t="s">
        <v>135</v>
      </c>
      <c r="F11" s="28" t="s">
        <v>109</v>
      </c>
      <c r="G11" s="30"/>
      <c r="H11" s="22" t="s">
        <v>268</v>
      </c>
      <c r="I11" s="30"/>
      <c r="J11" s="30"/>
      <c r="K11" s="30" t="s">
        <v>329</v>
      </c>
      <c r="L11" s="49" t="s">
        <v>337</v>
      </c>
      <c r="M11" s="52"/>
    </row>
    <row r="12" spans="1:13" ht="141.75" x14ac:dyDescent="0.25">
      <c r="A12" s="31" t="s">
        <v>46</v>
      </c>
      <c r="B12" s="32" t="s">
        <v>45</v>
      </c>
      <c r="C12" s="33" t="s">
        <v>136</v>
      </c>
      <c r="D12" s="32" t="s">
        <v>137</v>
      </c>
      <c r="E12" s="32" t="s">
        <v>138</v>
      </c>
      <c r="F12" s="32" t="s">
        <v>109</v>
      </c>
      <c r="G12" s="30"/>
      <c r="H12" s="22" t="s">
        <v>299</v>
      </c>
      <c r="I12" s="40" t="s">
        <v>248</v>
      </c>
      <c r="J12" s="30" t="s">
        <v>315</v>
      </c>
      <c r="K12" s="30"/>
      <c r="L12" s="49" t="s">
        <v>337</v>
      </c>
      <c r="M12" s="52"/>
    </row>
    <row r="13" spans="1:13" ht="141.75" x14ac:dyDescent="0.25">
      <c r="A13" s="31" t="s">
        <v>46</v>
      </c>
      <c r="B13" s="32" t="s">
        <v>45</v>
      </c>
      <c r="C13" s="33" t="s">
        <v>139</v>
      </c>
      <c r="D13" s="32" t="s">
        <v>140</v>
      </c>
      <c r="E13" s="32" t="s">
        <v>141</v>
      </c>
      <c r="F13" s="32" t="s">
        <v>109</v>
      </c>
      <c r="G13" s="30"/>
      <c r="H13" s="22"/>
      <c r="I13" s="44"/>
      <c r="J13" s="30" t="s">
        <v>315</v>
      </c>
      <c r="K13" s="30" t="s">
        <v>330</v>
      </c>
      <c r="L13" s="49" t="s">
        <v>338</v>
      </c>
      <c r="M13" s="52"/>
    </row>
    <row r="14" spans="1:13" ht="141.75" x14ac:dyDescent="0.25">
      <c r="A14" s="31" t="s">
        <v>46</v>
      </c>
      <c r="B14" s="32" t="s">
        <v>45</v>
      </c>
      <c r="C14" s="33" t="s">
        <v>142</v>
      </c>
      <c r="D14" s="32" t="s">
        <v>143</v>
      </c>
      <c r="E14" s="32" t="s">
        <v>144</v>
      </c>
      <c r="F14" s="32" t="s">
        <v>109</v>
      </c>
      <c r="G14" s="30"/>
      <c r="H14" s="22" t="s">
        <v>270</v>
      </c>
      <c r="I14" s="30" t="s">
        <v>236</v>
      </c>
      <c r="J14" s="30" t="s">
        <v>315</v>
      </c>
      <c r="K14" s="30"/>
      <c r="L14" s="49" t="s">
        <v>339</v>
      </c>
      <c r="M14" s="52"/>
    </row>
    <row r="15" spans="1:13" ht="141.75" x14ac:dyDescent="0.25">
      <c r="A15" s="31" t="s">
        <v>46</v>
      </c>
      <c r="B15" s="32" t="s">
        <v>45</v>
      </c>
      <c r="C15" s="33" t="s">
        <v>145</v>
      </c>
      <c r="D15" s="32" t="s">
        <v>146</v>
      </c>
      <c r="E15" s="32" t="s">
        <v>147</v>
      </c>
      <c r="F15" s="32" t="s">
        <v>148</v>
      </c>
      <c r="G15" s="30"/>
      <c r="H15" s="22"/>
      <c r="I15" s="40"/>
      <c r="J15" s="30"/>
      <c r="K15" s="30"/>
      <c r="L15" s="49"/>
      <c r="M15" s="52"/>
    </row>
    <row r="16" spans="1:13" ht="141.75" x14ac:dyDescent="0.25">
      <c r="A16" s="31" t="s">
        <v>46</v>
      </c>
      <c r="B16" s="32" t="s">
        <v>45</v>
      </c>
      <c r="C16" s="33" t="s">
        <v>149</v>
      </c>
      <c r="D16" s="32" t="s">
        <v>150</v>
      </c>
      <c r="E16" s="32" t="s">
        <v>151</v>
      </c>
      <c r="F16" s="32" t="s">
        <v>152</v>
      </c>
      <c r="G16" s="30"/>
      <c r="H16" s="22"/>
      <c r="I16" s="40"/>
      <c r="J16" s="30"/>
      <c r="K16" s="30"/>
      <c r="L16" s="49"/>
      <c r="M16" s="52"/>
    </row>
    <row r="17" spans="1:13" ht="141.75" x14ac:dyDescent="0.25">
      <c r="A17" s="31" t="s">
        <v>46</v>
      </c>
      <c r="B17" s="32" t="s">
        <v>45</v>
      </c>
      <c r="C17" s="33" t="s">
        <v>153</v>
      </c>
      <c r="D17" s="32" t="s">
        <v>154</v>
      </c>
      <c r="E17" s="32" t="s">
        <v>155</v>
      </c>
      <c r="F17" s="32" t="s">
        <v>148</v>
      </c>
      <c r="G17" s="30"/>
      <c r="H17" s="22"/>
      <c r="I17" s="30"/>
      <c r="J17" s="30"/>
      <c r="K17" s="30"/>
      <c r="L17" s="49"/>
      <c r="M17" s="52"/>
    </row>
    <row r="18" spans="1:13" ht="189" x14ac:dyDescent="0.25">
      <c r="A18" s="34" t="s">
        <v>35</v>
      </c>
      <c r="B18" s="35" t="s">
        <v>34</v>
      </c>
      <c r="C18" s="36" t="s">
        <v>156</v>
      </c>
      <c r="D18" s="35" t="s">
        <v>157</v>
      </c>
      <c r="E18" s="35" t="s">
        <v>158</v>
      </c>
      <c r="F18" s="35" t="s">
        <v>109</v>
      </c>
      <c r="G18" s="30"/>
      <c r="H18" s="22" t="s">
        <v>300</v>
      </c>
      <c r="I18" s="30"/>
      <c r="J18" s="30"/>
      <c r="K18" s="30"/>
      <c r="L18" s="49" t="s">
        <v>340</v>
      </c>
      <c r="M18" s="52"/>
    </row>
    <row r="19" spans="1:13" ht="231" x14ac:dyDescent="0.25">
      <c r="A19" s="34" t="s">
        <v>35</v>
      </c>
      <c r="B19" s="35" t="s">
        <v>34</v>
      </c>
      <c r="C19" s="36" t="s">
        <v>159</v>
      </c>
      <c r="D19" s="35" t="s">
        <v>160</v>
      </c>
      <c r="E19" s="35" t="s">
        <v>161</v>
      </c>
      <c r="F19" s="35" t="s">
        <v>109</v>
      </c>
      <c r="G19" s="30"/>
      <c r="H19" s="22" t="s">
        <v>301</v>
      </c>
      <c r="I19" s="40" t="s">
        <v>309</v>
      </c>
      <c r="J19" s="30"/>
      <c r="K19" s="30" t="s">
        <v>331</v>
      </c>
      <c r="L19" s="49" t="s">
        <v>341</v>
      </c>
      <c r="M19" s="52"/>
    </row>
    <row r="20" spans="1:13" ht="204.75" x14ac:dyDescent="0.25">
      <c r="A20" s="34" t="s">
        <v>35</v>
      </c>
      <c r="B20" s="35" t="s">
        <v>34</v>
      </c>
      <c r="C20" s="36" t="s">
        <v>162</v>
      </c>
      <c r="D20" s="35" t="s">
        <v>163</v>
      </c>
      <c r="E20" s="35" t="s">
        <v>164</v>
      </c>
      <c r="F20" s="35" t="s">
        <v>109</v>
      </c>
      <c r="G20" s="30"/>
      <c r="H20" s="22" t="s">
        <v>273</v>
      </c>
      <c r="I20" s="40" t="s">
        <v>309</v>
      </c>
      <c r="J20" s="30"/>
      <c r="K20" s="30" t="s">
        <v>332</v>
      </c>
      <c r="L20" s="49" t="s">
        <v>342</v>
      </c>
      <c r="M20" s="52"/>
    </row>
    <row r="21" spans="1:13" ht="189" x14ac:dyDescent="0.25">
      <c r="A21" s="34" t="s">
        <v>35</v>
      </c>
      <c r="B21" s="35" t="s">
        <v>34</v>
      </c>
      <c r="C21" s="36" t="s">
        <v>165</v>
      </c>
      <c r="D21" s="35" t="s">
        <v>166</v>
      </c>
      <c r="E21" s="35" t="s">
        <v>167</v>
      </c>
      <c r="F21" s="35" t="s">
        <v>109</v>
      </c>
      <c r="G21" s="30"/>
      <c r="H21" s="22" t="s">
        <v>274</v>
      </c>
      <c r="I21" s="30"/>
      <c r="J21" s="30"/>
      <c r="K21" s="30"/>
      <c r="L21" s="49"/>
      <c r="M21" s="52"/>
    </row>
    <row r="22" spans="1:13" ht="157.5" x14ac:dyDescent="0.25">
      <c r="A22" s="34" t="s">
        <v>35</v>
      </c>
      <c r="B22" s="35" t="s">
        <v>34</v>
      </c>
      <c r="C22" s="36" t="s">
        <v>168</v>
      </c>
      <c r="D22" s="35" t="s">
        <v>169</v>
      </c>
      <c r="E22" s="35" t="s">
        <v>170</v>
      </c>
      <c r="F22" s="35" t="s">
        <v>109</v>
      </c>
      <c r="G22" s="30"/>
      <c r="H22" s="22" t="s">
        <v>275</v>
      </c>
      <c r="I22" s="30"/>
      <c r="J22" s="30"/>
      <c r="K22" s="30"/>
      <c r="L22" s="49"/>
      <c r="M22" s="52"/>
    </row>
    <row r="23" spans="1:13" ht="299.25" x14ac:dyDescent="0.25">
      <c r="A23" s="37" t="s">
        <v>17</v>
      </c>
      <c r="B23" s="38" t="s">
        <v>16</v>
      </c>
      <c r="C23" s="39" t="s">
        <v>171</v>
      </c>
      <c r="D23" s="38" t="s">
        <v>172</v>
      </c>
      <c r="E23" s="38" t="s">
        <v>173</v>
      </c>
      <c r="F23" s="38" t="s">
        <v>109</v>
      </c>
      <c r="G23" s="30"/>
      <c r="H23" s="22" t="s">
        <v>276</v>
      </c>
      <c r="I23" s="30"/>
      <c r="J23" s="30" t="s">
        <v>316</v>
      </c>
      <c r="K23" s="30"/>
      <c r="L23" s="49" t="s">
        <v>343</v>
      </c>
      <c r="M23" s="52"/>
    </row>
    <row r="24" spans="1:13" ht="346.5" x14ac:dyDescent="0.25">
      <c r="A24" s="37" t="s">
        <v>17</v>
      </c>
      <c r="B24" s="38" t="s">
        <v>16</v>
      </c>
      <c r="C24" s="39" t="s">
        <v>174</v>
      </c>
      <c r="D24" s="38" t="s">
        <v>175</v>
      </c>
      <c r="E24" s="38" t="s">
        <v>176</v>
      </c>
      <c r="F24" s="38" t="s">
        <v>109</v>
      </c>
      <c r="G24" s="40"/>
      <c r="H24" s="23" t="s">
        <v>277</v>
      </c>
      <c r="I24" s="40"/>
      <c r="J24" s="40" t="s">
        <v>317</v>
      </c>
      <c r="K24" s="40"/>
      <c r="L24" s="50"/>
      <c r="M24" s="52"/>
    </row>
    <row r="25" spans="1:13" ht="299.25" x14ac:dyDescent="0.25">
      <c r="A25" s="37" t="s">
        <v>17</v>
      </c>
      <c r="B25" s="38" t="s">
        <v>16</v>
      </c>
      <c r="C25" s="39" t="s">
        <v>177</v>
      </c>
      <c r="D25" s="38" t="s">
        <v>178</v>
      </c>
      <c r="E25" s="38" t="s">
        <v>179</v>
      </c>
      <c r="F25" s="38" t="s">
        <v>109</v>
      </c>
      <c r="G25" s="30" t="s">
        <v>324</v>
      </c>
      <c r="H25" s="22" t="s">
        <v>278</v>
      </c>
      <c r="I25" s="40"/>
      <c r="J25" s="30" t="s">
        <v>318</v>
      </c>
      <c r="K25" s="30"/>
      <c r="L25" s="49" t="s">
        <v>344</v>
      </c>
      <c r="M25" s="52"/>
    </row>
    <row r="26" spans="1:13" ht="378" x14ac:dyDescent="0.25">
      <c r="A26" s="37" t="s">
        <v>17</v>
      </c>
      <c r="B26" s="38" t="s">
        <v>16</v>
      </c>
      <c r="C26" s="39" t="s">
        <v>180</v>
      </c>
      <c r="D26" s="38" t="s">
        <v>181</v>
      </c>
      <c r="E26" s="38" t="s">
        <v>182</v>
      </c>
      <c r="F26" s="38" t="s">
        <v>109</v>
      </c>
      <c r="G26" s="30" t="s">
        <v>325</v>
      </c>
      <c r="H26" s="22" t="s">
        <v>302</v>
      </c>
      <c r="I26" s="40" t="s">
        <v>240</v>
      </c>
      <c r="J26" s="30" t="s">
        <v>319</v>
      </c>
      <c r="K26" s="30"/>
      <c r="L26" s="49" t="s">
        <v>343</v>
      </c>
      <c r="M26" s="52"/>
    </row>
    <row r="27" spans="1:13" ht="173.25" x14ac:dyDescent="0.25">
      <c r="A27" s="37" t="s">
        <v>17</v>
      </c>
      <c r="B27" s="38" t="s">
        <v>16</v>
      </c>
      <c r="C27" s="39" t="s">
        <v>183</v>
      </c>
      <c r="D27" s="38" t="s">
        <v>184</v>
      </c>
      <c r="E27" s="38" t="s">
        <v>185</v>
      </c>
      <c r="F27" s="38" t="s">
        <v>186</v>
      </c>
      <c r="G27" s="30"/>
      <c r="H27" s="22"/>
      <c r="I27" s="30"/>
      <c r="J27" s="30"/>
      <c r="K27" s="30"/>
      <c r="L27" s="49"/>
      <c r="M27" s="52"/>
    </row>
    <row r="28" spans="1:13" ht="283.5" x14ac:dyDescent="0.25">
      <c r="A28" s="37" t="s">
        <v>17</v>
      </c>
      <c r="B28" s="38" t="s">
        <v>16</v>
      </c>
      <c r="C28" s="39" t="s">
        <v>187</v>
      </c>
      <c r="D28" s="38" t="s">
        <v>303</v>
      </c>
      <c r="E28" s="38" t="s">
        <v>189</v>
      </c>
      <c r="F28" s="38" t="s">
        <v>109</v>
      </c>
      <c r="G28" s="30" t="s">
        <v>326</v>
      </c>
      <c r="H28" s="22" t="s">
        <v>280</v>
      </c>
      <c r="I28" s="30" t="s">
        <v>241</v>
      </c>
      <c r="J28" s="30" t="s">
        <v>320</v>
      </c>
      <c r="K28" s="30"/>
      <c r="L28" s="49" t="s">
        <v>345</v>
      </c>
      <c r="M28" s="52"/>
    </row>
    <row r="29" spans="1:13" ht="157.5" x14ac:dyDescent="0.25">
      <c r="A29" s="41" t="s">
        <v>5</v>
      </c>
      <c r="B29" s="42" t="s">
        <v>4</v>
      </c>
      <c r="C29" s="43" t="s">
        <v>190</v>
      </c>
      <c r="D29" s="42" t="s">
        <v>191</v>
      </c>
      <c r="E29" s="42" t="s">
        <v>192</v>
      </c>
      <c r="F29" s="42" t="s">
        <v>109</v>
      </c>
      <c r="G29" s="30"/>
      <c r="H29" s="22" t="s">
        <v>304</v>
      </c>
      <c r="I29" s="30"/>
      <c r="J29" s="30" t="s">
        <v>231</v>
      </c>
      <c r="K29" s="30"/>
      <c r="L29" s="49" t="s">
        <v>340</v>
      </c>
      <c r="M29" s="52"/>
    </row>
    <row r="30" spans="1:13" ht="236.25" x14ac:dyDescent="0.25">
      <c r="A30" s="41" t="s">
        <v>5</v>
      </c>
      <c r="B30" s="42" t="s">
        <v>4</v>
      </c>
      <c r="C30" s="43" t="s">
        <v>193</v>
      </c>
      <c r="D30" s="42" t="s">
        <v>194</v>
      </c>
      <c r="E30" s="42" t="s">
        <v>195</v>
      </c>
      <c r="F30" s="42" t="s">
        <v>109</v>
      </c>
      <c r="G30" s="30"/>
      <c r="H30" s="22" t="s">
        <v>282</v>
      </c>
      <c r="I30" s="30" t="s">
        <v>310</v>
      </c>
      <c r="J30" s="30" t="s">
        <v>321</v>
      </c>
      <c r="K30" s="30"/>
      <c r="L30" s="49" t="s">
        <v>346</v>
      </c>
      <c r="M30" s="52"/>
    </row>
    <row r="31" spans="1:13" ht="204.75" x14ac:dyDescent="0.25">
      <c r="A31" s="41" t="s">
        <v>5</v>
      </c>
      <c r="B31" s="42" t="s">
        <v>4</v>
      </c>
      <c r="C31" s="43" t="s">
        <v>196</v>
      </c>
      <c r="D31" s="42" t="s">
        <v>197</v>
      </c>
      <c r="E31" s="42" t="s">
        <v>198</v>
      </c>
      <c r="F31" s="42" t="s">
        <v>109</v>
      </c>
      <c r="G31" s="30"/>
      <c r="H31" s="22" t="s">
        <v>305</v>
      </c>
      <c r="I31" s="30" t="s">
        <v>255</v>
      </c>
      <c r="J31" s="30"/>
      <c r="K31" s="30"/>
      <c r="L31" s="49"/>
      <c r="M31" s="52"/>
    </row>
    <row r="32" spans="1:13" ht="157.5" x14ac:dyDescent="0.25">
      <c r="A32" s="41" t="s">
        <v>5</v>
      </c>
      <c r="B32" s="42" t="s">
        <v>4</v>
      </c>
      <c r="C32" s="43" t="s">
        <v>199</v>
      </c>
      <c r="D32" s="42" t="s">
        <v>200</v>
      </c>
      <c r="E32" s="42" t="s">
        <v>201</v>
      </c>
      <c r="F32" s="42" t="s">
        <v>109</v>
      </c>
      <c r="G32" s="30"/>
      <c r="H32" s="22"/>
      <c r="I32" s="30" t="s">
        <v>311</v>
      </c>
      <c r="J32" s="30"/>
      <c r="K32" s="30"/>
      <c r="L32" s="49"/>
      <c r="M32" s="52"/>
    </row>
    <row r="33" spans="7:13" x14ac:dyDescent="0.25">
      <c r="G33" s="51">
        <f>COUNTA(G11:G32)</f>
        <v>3</v>
      </c>
      <c r="H33" s="51">
        <f t="shared" ref="H33:L33" si="0">COUNTA(H11:H32)</f>
        <v>16</v>
      </c>
      <c r="I33" s="51">
        <f t="shared" si="0"/>
        <v>9</v>
      </c>
      <c r="J33" s="51">
        <f t="shared" si="0"/>
        <v>10</v>
      </c>
      <c r="K33" s="51">
        <f t="shared" si="0"/>
        <v>4</v>
      </c>
      <c r="L33" s="51">
        <f t="shared" si="0"/>
        <v>13</v>
      </c>
      <c r="M33" s="51" t="s">
        <v>348</v>
      </c>
    </row>
  </sheetData>
  <autoFilter ref="A2:H3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3"/>
  <sheetViews>
    <sheetView workbookViewId="0">
      <pane xSplit="6" ySplit="2" topLeftCell="J3" activePane="bottomRight" state="frozen"/>
      <selection pane="topRight" activeCell="G1" sqref="G1"/>
      <selection pane="bottomLeft" activeCell="A3" sqref="A3"/>
      <selection pane="bottomRight" activeCell="J3" sqref="J3"/>
    </sheetView>
  </sheetViews>
  <sheetFormatPr baseColWidth="10" defaultRowHeight="15.75" x14ac:dyDescent="0.25"/>
  <cols>
    <col min="1" max="1" width="13" style="24" bestFit="1" customWidth="1"/>
    <col min="2" max="2" width="28.5703125" style="25" customWidth="1"/>
    <col min="3" max="3" width="4.5703125" style="24" bestFit="1" customWidth="1"/>
    <col min="4" max="4" width="40" style="25" customWidth="1"/>
    <col min="5" max="5" width="19" style="25" customWidth="1"/>
    <col min="6" max="6" width="22.5703125" style="25" customWidth="1"/>
    <col min="7" max="10" width="21.42578125" style="25" customWidth="1"/>
    <col min="11" max="11" width="19.28515625" style="25" bestFit="1" customWidth="1"/>
    <col min="12" max="12" width="24.5703125" style="25" customWidth="1"/>
    <col min="13" max="254" width="11.42578125" style="25"/>
    <col min="255" max="255" width="13" style="25" bestFit="1" customWidth="1"/>
    <col min="256" max="256" width="43.28515625" style="25" customWidth="1"/>
    <col min="257" max="257" width="4.5703125" style="25" bestFit="1" customWidth="1"/>
    <col min="258" max="258" width="56.85546875" style="25" customWidth="1"/>
    <col min="259" max="259" width="19" style="25" customWidth="1"/>
    <col min="260" max="260" width="22.5703125" style="25" customWidth="1"/>
    <col min="261" max="261" width="18" style="25" customWidth="1"/>
    <col min="262" max="262" width="22.140625" style="25" customWidth="1"/>
    <col min="263" max="263" width="14.28515625" style="25" bestFit="1" customWidth="1"/>
    <col min="264" max="510" width="11.42578125" style="25"/>
    <col min="511" max="511" width="13" style="25" bestFit="1" customWidth="1"/>
    <col min="512" max="512" width="43.28515625" style="25" customWidth="1"/>
    <col min="513" max="513" width="4.5703125" style="25" bestFit="1" customWidth="1"/>
    <col min="514" max="514" width="56.85546875" style="25" customWidth="1"/>
    <col min="515" max="515" width="19" style="25" customWidth="1"/>
    <col min="516" max="516" width="22.5703125" style="25" customWidth="1"/>
    <col min="517" max="517" width="18" style="25" customWidth="1"/>
    <col min="518" max="518" width="22.140625" style="25" customWidth="1"/>
    <col min="519" max="519" width="14.28515625" style="25" bestFit="1" customWidth="1"/>
    <col min="520" max="766" width="11.42578125" style="25"/>
    <col min="767" max="767" width="13" style="25" bestFit="1" customWidth="1"/>
    <col min="768" max="768" width="43.28515625" style="25" customWidth="1"/>
    <col min="769" max="769" width="4.5703125" style="25" bestFit="1" customWidth="1"/>
    <col min="770" max="770" width="56.85546875" style="25" customWidth="1"/>
    <col min="771" max="771" width="19" style="25" customWidth="1"/>
    <col min="772" max="772" width="22.5703125" style="25" customWidth="1"/>
    <col min="773" max="773" width="18" style="25" customWidth="1"/>
    <col min="774" max="774" width="22.140625" style="25" customWidth="1"/>
    <col min="775" max="775" width="14.28515625" style="25" bestFit="1" customWidth="1"/>
    <col min="776" max="1022" width="11.42578125" style="25"/>
    <col min="1023" max="1023" width="13" style="25" bestFit="1" customWidth="1"/>
    <col min="1024" max="1024" width="43.28515625" style="25" customWidth="1"/>
    <col min="1025" max="1025" width="4.5703125" style="25" bestFit="1" customWidth="1"/>
    <col min="1026" max="1026" width="56.85546875" style="25" customWidth="1"/>
    <col min="1027" max="1027" width="19" style="25" customWidth="1"/>
    <col min="1028" max="1028" width="22.5703125" style="25" customWidth="1"/>
    <col min="1029" max="1029" width="18" style="25" customWidth="1"/>
    <col min="1030" max="1030" width="22.140625" style="25" customWidth="1"/>
    <col min="1031" max="1031" width="14.28515625" style="25" bestFit="1" customWidth="1"/>
    <col min="1032" max="1278" width="11.42578125" style="25"/>
    <col min="1279" max="1279" width="13" style="25" bestFit="1" customWidth="1"/>
    <col min="1280" max="1280" width="43.28515625" style="25" customWidth="1"/>
    <col min="1281" max="1281" width="4.5703125" style="25" bestFit="1" customWidth="1"/>
    <col min="1282" max="1282" width="56.85546875" style="25" customWidth="1"/>
    <col min="1283" max="1283" width="19" style="25" customWidth="1"/>
    <col min="1284" max="1284" width="22.5703125" style="25" customWidth="1"/>
    <col min="1285" max="1285" width="18" style="25" customWidth="1"/>
    <col min="1286" max="1286" width="22.140625" style="25" customWidth="1"/>
    <col min="1287" max="1287" width="14.28515625" style="25" bestFit="1" customWidth="1"/>
    <col min="1288" max="1534" width="11.42578125" style="25"/>
    <col min="1535" max="1535" width="13" style="25" bestFit="1" customWidth="1"/>
    <col min="1536" max="1536" width="43.28515625" style="25" customWidth="1"/>
    <col min="1537" max="1537" width="4.5703125" style="25" bestFit="1" customWidth="1"/>
    <col min="1538" max="1538" width="56.85546875" style="25" customWidth="1"/>
    <col min="1539" max="1539" width="19" style="25" customWidth="1"/>
    <col min="1540" max="1540" width="22.5703125" style="25" customWidth="1"/>
    <col min="1541" max="1541" width="18" style="25" customWidth="1"/>
    <col min="1542" max="1542" width="22.140625" style="25" customWidth="1"/>
    <col min="1543" max="1543" width="14.28515625" style="25" bestFit="1" customWidth="1"/>
    <col min="1544" max="1790" width="11.42578125" style="25"/>
    <col min="1791" max="1791" width="13" style="25" bestFit="1" customWidth="1"/>
    <col min="1792" max="1792" width="43.28515625" style="25" customWidth="1"/>
    <col min="1793" max="1793" width="4.5703125" style="25" bestFit="1" customWidth="1"/>
    <col min="1794" max="1794" width="56.85546875" style="25" customWidth="1"/>
    <col min="1795" max="1795" width="19" style="25" customWidth="1"/>
    <col min="1796" max="1796" width="22.5703125" style="25" customWidth="1"/>
    <col min="1797" max="1797" width="18" style="25" customWidth="1"/>
    <col min="1798" max="1798" width="22.140625" style="25" customWidth="1"/>
    <col min="1799" max="1799" width="14.28515625" style="25" bestFit="1" customWidth="1"/>
    <col min="1800" max="2046" width="11.42578125" style="25"/>
    <col min="2047" max="2047" width="13" style="25" bestFit="1" customWidth="1"/>
    <col min="2048" max="2048" width="43.28515625" style="25" customWidth="1"/>
    <col min="2049" max="2049" width="4.5703125" style="25" bestFit="1" customWidth="1"/>
    <col min="2050" max="2050" width="56.85546875" style="25" customWidth="1"/>
    <col min="2051" max="2051" width="19" style="25" customWidth="1"/>
    <col min="2052" max="2052" width="22.5703125" style="25" customWidth="1"/>
    <col min="2053" max="2053" width="18" style="25" customWidth="1"/>
    <col min="2054" max="2054" width="22.140625" style="25" customWidth="1"/>
    <col min="2055" max="2055" width="14.28515625" style="25" bestFit="1" customWidth="1"/>
    <col min="2056" max="2302" width="11.42578125" style="25"/>
    <col min="2303" max="2303" width="13" style="25" bestFit="1" customWidth="1"/>
    <col min="2304" max="2304" width="43.28515625" style="25" customWidth="1"/>
    <col min="2305" max="2305" width="4.5703125" style="25" bestFit="1" customWidth="1"/>
    <col min="2306" max="2306" width="56.85546875" style="25" customWidth="1"/>
    <col min="2307" max="2307" width="19" style="25" customWidth="1"/>
    <col min="2308" max="2308" width="22.5703125" style="25" customWidth="1"/>
    <col min="2309" max="2309" width="18" style="25" customWidth="1"/>
    <col min="2310" max="2310" width="22.140625" style="25" customWidth="1"/>
    <col min="2311" max="2311" width="14.28515625" style="25" bestFit="1" customWidth="1"/>
    <col min="2312" max="2558" width="11.42578125" style="25"/>
    <col min="2559" max="2559" width="13" style="25" bestFit="1" customWidth="1"/>
    <col min="2560" max="2560" width="43.28515625" style="25" customWidth="1"/>
    <col min="2561" max="2561" width="4.5703125" style="25" bestFit="1" customWidth="1"/>
    <col min="2562" max="2562" width="56.85546875" style="25" customWidth="1"/>
    <col min="2563" max="2563" width="19" style="25" customWidth="1"/>
    <col min="2564" max="2564" width="22.5703125" style="25" customWidth="1"/>
    <col min="2565" max="2565" width="18" style="25" customWidth="1"/>
    <col min="2566" max="2566" width="22.140625" style="25" customWidth="1"/>
    <col min="2567" max="2567" width="14.28515625" style="25" bestFit="1" customWidth="1"/>
    <col min="2568" max="2814" width="11.42578125" style="25"/>
    <col min="2815" max="2815" width="13" style="25" bestFit="1" customWidth="1"/>
    <col min="2816" max="2816" width="43.28515625" style="25" customWidth="1"/>
    <col min="2817" max="2817" width="4.5703125" style="25" bestFit="1" customWidth="1"/>
    <col min="2818" max="2818" width="56.85546875" style="25" customWidth="1"/>
    <col min="2819" max="2819" width="19" style="25" customWidth="1"/>
    <col min="2820" max="2820" width="22.5703125" style="25" customWidth="1"/>
    <col min="2821" max="2821" width="18" style="25" customWidth="1"/>
    <col min="2822" max="2822" width="22.140625" style="25" customWidth="1"/>
    <col min="2823" max="2823" width="14.28515625" style="25" bestFit="1" customWidth="1"/>
    <col min="2824" max="3070" width="11.42578125" style="25"/>
    <col min="3071" max="3071" width="13" style="25" bestFit="1" customWidth="1"/>
    <col min="3072" max="3072" width="43.28515625" style="25" customWidth="1"/>
    <col min="3073" max="3073" width="4.5703125" style="25" bestFit="1" customWidth="1"/>
    <col min="3074" max="3074" width="56.85546875" style="25" customWidth="1"/>
    <col min="3075" max="3075" width="19" style="25" customWidth="1"/>
    <col min="3076" max="3076" width="22.5703125" style="25" customWidth="1"/>
    <col min="3077" max="3077" width="18" style="25" customWidth="1"/>
    <col min="3078" max="3078" width="22.140625" style="25" customWidth="1"/>
    <col min="3079" max="3079" width="14.28515625" style="25" bestFit="1" customWidth="1"/>
    <col min="3080" max="3326" width="11.42578125" style="25"/>
    <col min="3327" max="3327" width="13" style="25" bestFit="1" customWidth="1"/>
    <col min="3328" max="3328" width="43.28515625" style="25" customWidth="1"/>
    <col min="3329" max="3329" width="4.5703125" style="25" bestFit="1" customWidth="1"/>
    <col min="3330" max="3330" width="56.85546875" style="25" customWidth="1"/>
    <col min="3331" max="3331" width="19" style="25" customWidth="1"/>
    <col min="3332" max="3332" width="22.5703125" style="25" customWidth="1"/>
    <col min="3333" max="3333" width="18" style="25" customWidth="1"/>
    <col min="3334" max="3334" width="22.140625" style="25" customWidth="1"/>
    <col min="3335" max="3335" width="14.28515625" style="25" bestFit="1" customWidth="1"/>
    <col min="3336" max="3582" width="11.42578125" style="25"/>
    <col min="3583" max="3583" width="13" style="25" bestFit="1" customWidth="1"/>
    <col min="3584" max="3584" width="43.28515625" style="25" customWidth="1"/>
    <col min="3585" max="3585" width="4.5703125" style="25" bestFit="1" customWidth="1"/>
    <col min="3586" max="3586" width="56.85546875" style="25" customWidth="1"/>
    <col min="3587" max="3587" width="19" style="25" customWidth="1"/>
    <col min="3588" max="3588" width="22.5703125" style="25" customWidth="1"/>
    <col min="3589" max="3589" width="18" style="25" customWidth="1"/>
    <col min="3590" max="3590" width="22.140625" style="25" customWidth="1"/>
    <col min="3591" max="3591" width="14.28515625" style="25" bestFit="1" customWidth="1"/>
    <col min="3592" max="3838" width="11.42578125" style="25"/>
    <col min="3839" max="3839" width="13" style="25" bestFit="1" customWidth="1"/>
    <col min="3840" max="3840" width="43.28515625" style="25" customWidth="1"/>
    <col min="3841" max="3841" width="4.5703125" style="25" bestFit="1" customWidth="1"/>
    <col min="3842" max="3842" width="56.85546875" style="25" customWidth="1"/>
    <col min="3843" max="3843" width="19" style="25" customWidth="1"/>
    <col min="3844" max="3844" width="22.5703125" style="25" customWidth="1"/>
    <col min="3845" max="3845" width="18" style="25" customWidth="1"/>
    <col min="3846" max="3846" width="22.140625" style="25" customWidth="1"/>
    <col min="3847" max="3847" width="14.28515625" style="25" bestFit="1" customWidth="1"/>
    <col min="3848" max="4094" width="11.42578125" style="25"/>
    <col min="4095" max="4095" width="13" style="25" bestFit="1" customWidth="1"/>
    <col min="4096" max="4096" width="43.28515625" style="25" customWidth="1"/>
    <col min="4097" max="4097" width="4.5703125" style="25" bestFit="1" customWidth="1"/>
    <col min="4098" max="4098" width="56.85546875" style="25" customWidth="1"/>
    <col min="4099" max="4099" width="19" style="25" customWidth="1"/>
    <col min="4100" max="4100" width="22.5703125" style="25" customWidth="1"/>
    <col min="4101" max="4101" width="18" style="25" customWidth="1"/>
    <col min="4102" max="4102" width="22.140625" style="25" customWidth="1"/>
    <col min="4103" max="4103" width="14.28515625" style="25" bestFit="1" customWidth="1"/>
    <col min="4104" max="4350" width="11.42578125" style="25"/>
    <col min="4351" max="4351" width="13" style="25" bestFit="1" customWidth="1"/>
    <col min="4352" max="4352" width="43.28515625" style="25" customWidth="1"/>
    <col min="4353" max="4353" width="4.5703125" style="25" bestFit="1" customWidth="1"/>
    <col min="4354" max="4354" width="56.85546875" style="25" customWidth="1"/>
    <col min="4355" max="4355" width="19" style="25" customWidth="1"/>
    <col min="4356" max="4356" width="22.5703125" style="25" customWidth="1"/>
    <col min="4357" max="4357" width="18" style="25" customWidth="1"/>
    <col min="4358" max="4358" width="22.140625" style="25" customWidth="1"/>
    <col min="4359" max="4359" width="14.28515625" style="25" bestFit="1" customWidth="1"/>
    <col min="4360" max="4606" width="11.42578125" style="25"/>
    <col min="4607" max="4607" width="13" style="25" bestFit="1" customWidth="1"/>
    <col min="4608" max="4608" width="43.28515625" style="25" customWidth="1"/>
    <col min="4609" max="4609" width="4.5703125" style="25" bestFit="1" customWidth="1"/>
    <col min="4610" max="4610" width="56.85546875" style="25" customWidth="1"/>
    <col min="4611" max="4611" width="19" style="25" customWidth="1"/>
    <col min="4612" max="4612" width="22.5703125" style="25" customWidth="1"/>
    <col min="4613" max="4613" width="18" style="25" customWidth="1"/>
    <col min="4614" max="4614" width="22.140625" style="25" customWidth="1"/>
    <col min="4615" max="4615" width="14.28515625" style="25" bestFit="1" customWidth="1"/>
    <col min="4616" max="4862" width="11.42578125" style="25"/>
    <col min="4863" max="4863" width="13" style="25" bestFit="1" customWidth="1"/>
    <col min="4864" max="4864" width="43.28515625" style="25" customWidth="1"/>
    <col min="4865" max="4865" width="4.5703125" style="25" bestFit="1" customWidth="1"/>
    <col min="4866" max="4866" width="56.85546875" style="25" customWidth="1"/>
    <col min="4867" max="4867" width="19" style="25" customWidth="1"/>
    <col min="4868" max="4868" width="22.5703125" style="25" customWidth="1"/>
    <col min="4869" max="4869" width="18" style="25" customWidth="1"/>
    <col min="4870" max="4870" width="22.140625" style="25" customWidth="1"/>
    <col min="4871" max="4871" width="14.28515625" style="25" bestFit="1" customWidth="1"/>
    <col min="4872" max="5118" width="11.42578125" style="25"/>
    <col min="5119" max="5119" width="13" style="25" bestFit="1" customWidth="1"/>
    <col min="5120" max="5120" width="43.28515625" style="25" customWidth="1"/>
    <col min="5121" max="5121" width="4.5703125" style="25" bestFit="1" customWidth="1"/>
    <col min="5122" max="5122" width="56.85546875" style="25" customWidth="1"/>
    <col min="5123" max="5123" width="19" style="25" customWidth="1"/>
    <col min="5124" max="5124" width="22.5703125" style="25" customWidth="1"/>
    <col min="5125" max="5125" width="18" style="25" customWidth="1"/>
    <col min="5126" max="5126" width="22.140625" style="25" customWidth="1"/>
    <col min="5127" max="5127" width="14.28515625" style="25" bestFit="1" customWidth="1"/>
    <col min="5128" max="5374" width="11.42578125" style="25"/>
    <col min="5375" max="5375" width="13" style="25" bestFit="1" customWidth="1"/>
    <col min="5376" max="5376" width="43.28515625" style="25" customWidth="1"/>
    <col min="5377" max="5377" width="4.5703125" style="25" bestFit="1" customWidth="1"/>
    <col min="5378" max="5378" width="56.85546875" style="25" customWidth="1"/>
    <col min="5379" max="5379" width="19" style="25" customWidth="1"/>
    <col min="5380" max="5380" width="22.5703125" style="25" customWidth="1"/>
    <col min="5381" max="5381" width="18" style="25" customWidth="1"/>
    <col min="5382" max="5382" width="22.140625" style="25" customWidth="1"/>
    <col min="5383" max="5383" width="14.28515625" style="25" bestFit="1" customWidth="1"/>
    <col min="5384" max="5630" width="11.42578125" style="25"/>
    <col min="5631" max="5631" width="13" style="25" bestFit="1" customWidth="1"/>
    <col min="5632" max="5632" width="43.28515625" style="25" customWidth="1"/>
    <col min="5633" max="5633" width="4.5703125" style="25" bestFit="1" customWidth="1"/>
    <col min="5634" max="5634" width="56.85546875" style="25" customWidth="1"/>
    <col min="5635" max="5635" width="19" style="25" customWidth="1"/>
    <col min="5636" max="5636" width="22.5703125" style="25" customWidth="1"/>
    <col min="5637" max="5637" width="18" style="25" customWidth="1"/>
    <col min="5638" max="5638" width="22.140625" style="25" customWidth="1"/>
    <col min="5639" max="5639" width="14.28515625" style="25" bestFit="1" customWidth="1"/>
    <col min="5640" max="5886" width="11.42578125" style="25"/>
    <col min="5887" max="5887" width="13" style="25" bestFit="1" customWidth="1"/>
    <col min="5888" max="5888" width="43.28515625" style="25" customWidth="1"/>
    <col min="5889" max="5889" width="4.5703125" style="25" bestFit="1" customWidth="1"/>
    <col min="5890" max="5890" width="56.85546875" style="25" customWidth="1"/>
    <col min="5891" max="5891" width="19" style="25" customWidth="1"/>
    <col min="5892" max="5892" width="22.5703125" style="25" customWidth="1"/>
    <col min="5893" max="5893" width="18" style="25" customWidth="1"/>
    <col min="5894" max="5894" width="22.140625" style="25" customWidth="1"/>
    <col min="5895" max="5895" width="14.28515625" style="25" bestFit="1" customWidth="1"/>
    <col min="5896" max="6142" width="11.42578125" style="25"/>
    <col min="6143" max="6143" width="13" style="25" bestFit="1" customWidth="1"/>
    <col min="6144" max="6144" width="43.28515625" style="25" customWidth="1"/>
    <col min="6145" max="6145" width="4.5703125" style="25" bestFit="1" customWidth="1"/>
    <col min="6146" max="6146" width="56.85546875" style="25" customWidth="1"/>
    <col min="6147" max="6147" width="19" style="25" customWidth="1"/>
    <col min="6148" max="6148" width="22.5703125" style="25" customWidth="1"/>
    <col min="6149" max="6149" width="18" style="25" customWidth="1"/>
    <col min="6150" max="6150" width="22.140625" style="25" customWidth="1"/>
    <col min="6151" max="6151" width="14.28515625" style="25" bestFit="1" customWidth="1"/>
    <col min="6152" max="6398" width="11.42578125" style="25"/>
    <col min="6399" max="6399" width="13" style="25" bestFit="1" customWidth="1"/>
    <col min="6400" max="6400" width="43.28515625" style="25" customWidth="1"/>
    <col min="6401" max="6401" width="4.5703125" style="25" bestFit="1" customWidth="1"/>
    <col min="6402" max="6402" width="56.85546875" style="25" customWidth="1"/>
    <col min="6403" max="6403" width="19" style="25" customWidth="1"/>
    <col min="6404" max="6404" width="22.5703125" style="25" customWidth="1"/>
    <col min="6405" max="6405" width="18" style="25" customWidth="1"/>
    <col min="6406" max="6406" width="22.140625" style="25" customWidth="1"/>
    <col min="6407" max="6407" width="14.28515625" style="25" bestFit="1" customWidth="1"/>
    <col min="6408" max="6654" width="11.42578125" style="25"/>
    <col min="6655" max="6655" width="13" style="25" bestFit="1" customWidth="1"/>
    <col min="6656" max="6656" width="43.28515625" style="25" customWidth="1"/>
    <col min="6657" max="6657" width="4.5703125" style="25" bestFit="1" customWidth="1"/>
    <col min="6658" max="6658" width="56.85546875" style="25" customWidth="1"/>
    <col min="6659" max="6659" width="19" style="25" customWidth="1"/>
    <col min="6660" max="6660" width="22.5703125" style="25" customWidth="1"/>
    <col min="6661" max="6661" width="18" style="25" customWidth="1"/>
    <col min="6662" max="6662" width="22.140625" style="25" customWidth="1"/>
    <col min="6663" max="6663" width="14.28515625" style="25" bestFit="1" customWidth="1"/>
    <col min="6664" max="6910" width="11.42578125" style="25"/>
    <col min="6911" max="6911" width="13" style="25" bestFit="1" customWidth="1"/>
    <col min="6912" max="6912" width="43.28515625" style="25" customWidth="1"/>
    <col min="6913" max="6913" width="4.5703125" style="25" bestFit="1" customWidth="1"/>
    <col min="6914" max="6914" width="56.85546875" style="25" customWidth="1"/>
    <col min="6915" max="6915" width="19" style="25" customWidth="1"/>
    <col min="6916" max="6916" width="22.5703125" style="25" customWidth="1"/>
    <col min="6917" max="6917" width="18" style="25" customWidth="1"/>
    <col min="6918" max="6918" width="22.140625" style="25" customWidth="1"/>
    <col min="6919" max="6919" width="14.28515625" style="25" bestFit="1" customWidth="1"/>
    <col min="6920" max="7166" width="11.42578125" style="25"/>
    <col min="7167" max="7167" width="13" style="25" bestFit="1" customWidth="1"/>
    <col min="7168" max="7168" width="43.28515625" style="25" customWidth="1"/>
    <col min="7169" max="7169" width="4.5703125" style="25" bestFit="1" customWidth="1"/>
    <col min="7170" max="7170" width="56.85546875" style="25" customWidth="1"/>
    <col min="7171" max="7171" width="19" style="25" customWidth="1"/>
    <col min="7172" max="7172" width="22.5703125" style="25" customWidth="1"/>
    <col min="7173" max="7173" width="18" style="25" customWidth="1"/>
    <col min="7174" max="7174" width="22.140625" style="25" customWidth="1"/>
    <col min="7175" max="7175" width="14.28515625" style="25" bestFit="1" customWidth="1"/>
    <col min="7176" max="7422" width="11.42578125" style="25"/>
    <col min="7423" max="7423" width="13" style="25" bestFit="1" customWidth="1"/>
    <col min="7424" max="7424" width="43.28515625" style="25" customWidth="1"/>
    <col min="7425" max="7425" width="4.5703125" style="25" bestFit="1" customWidth="1"/>
    <col min="7426" max="7426" width="56.85546875" style="25" customWidth="1"/>
    <col min="7427" max="7427" width="19" style="25" customWidth="1"/>
    <col min="7428" max="7428" width="22.5703125" style="25" customWidth="1"/>
    <col min="7429" max="7429" width="18" style="25" customWidth="1"/>
    <col min="7430" max="7430" width="22.140625" style="25" customWidth="1"/>
    <col min="7431" max="7431" width="14.28515625" style="25" bestFit="1" customWidth="1"/>
    <col min="7432" max="7678" width="11.42578125" style="25"/>
    <col min="7679" max="7679" width="13" style="25" bestFit="1" customWidth="1"/>
    <col min="7680" max="7680" width="43.28515625" style="25" customWidth="1"/>
    <col min="7681" max="7681" width="4.5703125" style="25" bestFit="1" customWidth="1"/>
    <col min="7682" max="7682" width="56.85546875" style="25" customWidth="1"/>
    <col min="7683" max="7683" width="19" style="25" customWidth="1"/>
    <col min="7684" max="7684" width="22.5703125" style="25" customWidth="1"/>
    <col min="7685" max="7685" width="18" style="25" customWidth="1"/>
    <col min="7686" max="7686" width="22.140625" style="25" customWidth="1"/>
    <col min="7687" max="7687" width="14.28515625" style="25" bestFit="1" customWidth="1"/>
    <col min="7688" max="7934" width="11.42578125" style="25"/>
    <col min="7935" max="7935" width="13" style="25" bestFit="1" customWidth="1"/>
    <col min="7936" max="7936" width="43.28515625" style="25" customWidth="1"/>
    <col min="7937" max="7937" width="4.5703125" style="25" bestFit="1" customWidth="1"/>
    <col min="7938" max="7938" width="56.85546875" style="25" customWidth="1"/>
    <col min="7939" max="7939" width="19" style="25" customWidth="1"/>
    <col min="7940" max="7940" width="22.5703125" style="25" customWidth="1"/>
    <col min="7941" max="7941" width="18" style="25" customWidth="1"/>
    <col min="7942" max="7942" width="22.140625" style="25" customWidth="1"/>
    <col min="7943" max="7943" width="14.28515625" style="25" bestFit="1" customWidth="1"/>
    <col min="7944" max="8190" width="11.42578125" style="25"/>
    <col min="8191" max="8191" width="13" style="25" bestFit="1" customWidth="1"/>
    <col min="8192" max="8192" width="43.28515625" style="25" customWidth="1"/>
    <col min="8193" max="8193" width="4.5703125" style="25" bestFit="1" customWidth="1"/>
    <col min="8194" max="8194" width="56.85546875" style="25" customWidth="1"/>
    <col min="8195" max="8195" width="19" style="25" customWidth="1"/>
    <col min="8196" max="8196" width="22.5703125" style="25" customWidth="1"/>
    <col min="8197" max="8197" width="18" style="25" customWidth="1"/>
    <col min="8198" max="8198" width="22.140625" style="25" customWidth="1"/>
    <col min="8199" max="8199" width="14.28515625" style="25" bestFit="1" customWidth="1"/>
    <col min="8200" max="8446" width="11.42578125" style="25"/>
    <col min="8447" max="8447" width="13" style="25" bestFit="1" customWidth="1"/>
    <col min="8448" max="8448" width="43.28515625" style="25" customWidth="1"/>
    <col min="8449" max="8449" width="4.5703125" style="25" bestFit="1" customWidth="1"/>
    <col min="8450" max="8450" width="56.85546875" style="25" customWidth="1"/>
    <col min="8451" max="8451" width="19" style="25" customWidth="1"/>
    <col min="8452" max="8452" width="22.5703125" style="25" customWidth="1"/>
    <col min="8453" max="8453" width="18" style="25" customWidth="1"/>
    <col min="8454" max="8454" width="22.140625" style="25" customWidth="1"/>
    <col min="8455" max="8455" width="14.28515625" style="25" bestFit="1" customWidth="1"/>
    <col min="8456" max="8702" width="11.42578125" style="25"/>
    <col min="8703" max="8703" width="13" style="25" bestFit="1" customWidth="1"/>
    <col min="8704" max="8704" width="43.28515625" style="25" customWidth="1"/>
    <col min="8705" max="8705" width="4.5703125" style="25" bestFit="1" customWidth="1"/>
    <col min="8706" max="8706" width="56.85546875" style="25" customWidth="1"/>
    <col min="8707" max="8707" width="19" style="25" customWidth="1"/>
    <col min="8708" max="8708" width="22.5703125" style="25" customWidth="1"/>
    <col min="8709" max="8709" width="18" style="25" customWidth="1"/>
    <col min="8710" max="8710" width="22.140625" style="25" customWidth="1"/>
    <col min="8711" max="8711" width="14.28515625" style="25" bestFit="1" customWidth="1"/>
    <col min="8712" max="8958" width="11.42578125" style="25"/>
    <col min="8959" max="8959" width="13" style="25" bestFit="1" customWidth="1"/>
    <col min="8960" max="8960" width="43.28515625" style="25" customWidth="1"/>
    <col min="8961" max="8961" width="4.5703125" style="25" bestFit="1" customWidth="1"/>
    <col min="8962" max="8962" width="56.85546875" style="25" customWidth="1"/>
    <col min="8963" max="8963" width="19" style="25" customWidth="1"/>
    <col min="8964" max="8964" width="22.5703125" style="25" customWidth="1"/>
    <col min="8965" max="8965" width="18" style="25" customWidth="1"/>
    <col min="8966" max="8966" width="22.140625" style="25" customWidth="1"/>
    <col min="8967" max="8967" width="14.28515625" style="25" bestFit="1" customWidth="1"/>
    <col min="8968" max="9214" width="11.42578125" style="25"/>
    <col min="9215" max="9215" width="13" style="25" bestFit="1" customWidth="1"/>
    <col min="9216" max="9216" width="43.28515625" style="25" customWidth="1"/>
    <col min="9217" max="9217" width="4.5703125" style="25" bestFit="1" customWidth="1"/>
    <col min="9218" max="9218" width="56.85546875" style="25" customWidth="1"/>
    <col min="9219" max="9219" width="19" style="25" customWidth="1"/>
    <col min="9220" max="9220" width="22.5703125" style="25" customWidth="1"/>
    <col min="9221" max="9221" width="18" style="25" customWidth="1"/>
    <col min="9222" max="9222" width="22.140625" style="25" customWidth="1"/>
    <col min="9223" max="9223" width="14.28515625" style="25" bestFit="1" customWidth="1"/>
    <col min="9224" max="9470" width="11.42578125" style="25"/>
    <col min="9471" max="9471" width="13" style="25" bestFit="1" customWidth="1"/>
    <col min="9472" max="9472" width="43.28515625" style="25" customWidth="1"/>
    <col min="9473" max="9473" width="4.5703125" style="25" bestFit="1" customWidth="1"/>
    <col min="9474" max="9474" width="56.85546875" style="25" customWidth="1"/>
    <col min="9475" max="9475" width="19" style="25" customWidth="1"/>
    <col min="9476" max="9476" width="22.5703125" style="25" customWidth="1"/>
    <col min="9477" max="9477" width="18" style="25" customWidth="1"/>
    <col min="9478" max="9478" width="22.140625" style="25" customWidth="1"/>
    <col min="9479" max="9479" width="14.28515625" style="25" bestFit="1" customWidth="1"/>
    <col min="9480" max="9726" width="11.42578125" style="25"/>
    <col min="9727" max="9727" width="13" style="25" bestFit="1" customWidth="1"/>
    <col min="9728" max="9728" width="43.28515625" style="25" customWidth="1"/>
    <col min="9729" max="9729" width="4.5703125" style="25" bestFit="1" customWidth="1"/>
    <col min="9730" max="9730" width="56.85546875" style="25" customWidth="1"/>
    <col min="9731" max="9731" width="19" style="25" customWidth="1"/>
    <col min="9732" max="9732" width="22.5703125" style="25" customWidth="1"/>
    <col min="9733" max="9733" width="18" style="25" customWidth="1"/>
    <col min="9734" max="9734" width="22.140625" style="25" customWidth="1"/>
    <col min="9735" max="9735" width="14.28515625" style="25" bestFit="1" customWidth="1"/>
    <col min="9736" max="9982" width="11.42578125" style="25"/>
    <col min="9983" max="9983" width="13" style="25" bestFit="1" customWidth="1"/>
    <col min="9984" max="9984" width="43.28515625" style="25" customWidth="1"/>
    <col min="9985" max="9985" width="4.5703125" style="25" bestFit="1" customWidth="1"/>
    <col min="9986" max="9986" width="56.85546875" style="25" customWidth="1"/>
    <col min="9987" max="9987" width="19" style="25" customWidth="1"/>
    <col min="9988" max="9988" width="22.5703125" style="25" customWidth="1"/>
    <col min="9989" max="9989" width="18" style="25" customWidth="1"/>
    <col min="9990" max="9990" width="22.140625" style="25" customWidth="1"/>
    <col min="9991" max="9991" width="14.28515625" style="25" bestFit="1" customWidth="1"/>
    <col min="9992" max="10238" width="11.42578125" style="25"/>
    <col min="10239" max="10239" width="13" style="25" bestFit="1" customWidth="1"/>
    <col min="10240" max="10240" width="43.28515625" style="25" customWidth="1"/>
    <col min="10241" max="10241" width="4.5703125" style="25" bestFit="1" customWidth="1"/>
    <col min="10242" max="10242" width="56.85546875" style="25" customWidth="1"/>
    <col min="10243" max="10243" width="19" style="25" customWidth="1"/>
    <col min="10244" max="10244" width="22.5703125" style="25" customWidth="1"/>
    <col min="10245" max="10245" width="18" style="25" customWidth="1"/>
    <col min="10246" max="10246" width="22.140625" style="25" customWidth="1"/>
    <col min="10247" max="10247" width="14.28515625" style="25" bestFit="1" customWidth="1"/>
    <col min="10248" max="10494" width="11.42578125" style="25"/>
    <col min="10495" max="10495" width="13" style="25" bestFit="1" customWidth="1"/>
    <col min="10496" max="10496" width="43.28515625" style="25" customWidth="1"/>
    <col min="10497" max="10497" width="4.5703125" style="25" bestFit="1" customWidth="1"/>
    <col min="10498" max="10498" width="56.85546875" style="25" customWidth="1"/>
    <col min="10499" max="10499" width="19" style="25" customWidth="1"/>
    <col min="10500" max="10500" width="22.5703125" style="25" customWidth="1"/>
    <col min="10501" max="10501" width="18" style="25" customWidth="1"/>
    <col min="10502" max="10502" width="22.140625" style="25" customWidth="1"/>
    <col min="10503" max="10503" width="14.28515625" style="25" bestFit="1" customWidth="1"/>
    <col min="10504" max="10750" width="11.42578125" style="25"/>
    <col min="10751" max="10751" width="13" style="25" bestFit="1" customWidth="1"/>
    <col min="10752" max="10752" width="43.28515625" style="25" customWidth="1"/>
    <col min="10753" max="10753" width="4.5703125" style="25" bestFit="1" customWidth="1"/>
    <col min="10754" max="10754" width="56.85546875" style="25" customWidth="1"/>
    <col min="10755" max="10755" width="19" style="25" customWidth="1"/>
    <col min="10756" max="10756" width="22.5703125" style="25" customWidth="1"/>
    <col min="10757" max="10757" width="18" style="25" customWidth="1"/>
    <col min="10758" max="10758" width="22.140625" style="25" customWidth="1"/>
    <col min="10759" max="10759" width="14.28515625" style="25" bestFit="1" customWidth="1"/>
    <col min="10760" max="11006" width="11.42578125" style="25"/>
    <col min="11007" max="11007" width="13" style="25" bestFit="1" customWidth="1"/>
    <col min="11008" max="11008" width="43.28515625" style="25" customWidth="1"/>
    <col min="11009" max="11009" width="4.5703125" style="25" bestFit="1" customWidth="1"/>
    <col min="11010" max="11010" width="56.85546875" style="25" customWidth="1"/>
    <col min="11011" max="11011" width="19" style="25" customWidth="1"/>
    <col min="11012" max="11012" width="22.5703125" style="25" customWidth="1"/>
    <col min="11013" max="11013" width="18" style="25" customWidth="1"/>
    <col min="11014" max="11014" width="22.140625" style="25" customWidth="1"/>
    <col min="11015" max="11015" width="14.28515625" style="25" bestFit="1" customWidth="1"/>
    <col min="11016" max="11262" width="11.42578125" style="25"/>
    <col min="11263" max="11263" width="13" style="25" bestFit="1" customWidth="1"/>
    <col min="11264" max="11264" width="43.28515625" style="25" customWidth="1"/>
    <col min="11265" max="11265" width="4.5703125" style="25" bestFit="1" customWidth="1"/>
    <col min="11266" max="11266" width="56.85546875" style="25" customWidth="1"/>
    <col min="11267" max="11267" width="19" style="25" customWidth="1"/>
    <col min="11268" max="11268" width="22.5703125" style="25" customWidth="1"/>
    <col min="11269" max="11269" width="18" style="25" customWidth="1"/>
    <col min="11270" max="11270" width="22.140625" style="25" customWidth="1"/>
    <col min="11271" max="11271" width="14.28515625" style="25" bestFit="1" customWidth="1"/>
    <col min="11272" max="11518" width="11.42578125" style="25"/>
    <col min="11519" max="11519" width="13" style="25" bestFit="1" customWidth="1"/>
    <col min="11520" max="11520" width="43.28515625" style="25" customWidth="1"/>
    <col min="11521" max="11521" width="4.5703125" style="25" bestFit="1" customWidth="1"/>
    <col min="11522" max="11522" width="56.85546875" style="25" customWidth="1"/>
    <col min="11523" max="11523" width="19" style="25" customWidth="1"/>
    <col min="11524" max="11524" width="22.5703125" style="25" customWidth="1"/>
    <col min="11525" max="11525" width="18" style="25" customWidth="1"/>
    <col min="11526" max="11526" width="22.140625" style="25" customWidth="1"/>
    <col min="11527" max="11527" width="14.28515625" style="25" bestFit="1" customWidth="1"/>
    <col min="11528" max="11774" width="11.42578125" style="25"/>
    <col min="11775" max="11775" width="13" style="25" bestFit="1" customWidth="1"/>
    <col min="11776" max="11776" width="43.28515625" style="25" customWidth="1"/>
    <col min="11777" max="11777" width="4.5703125" style="25" bestFit="1" customWidth="1"/>
    <col min="11778" max="11778" width="56.85546875" style="25" customWidth="1"/>
    <col min="11779" max="11779" width="19" style="25" customWidth="1"/>
    <col min="11780" max="11780" width="22.5703125" style="25" customWidth="1"/>
    <col min="11781" max="11781" width="18" style="25" customWidth="1"/>
    <col min="11782" max="11782" width="22.140625" style="25" customWidth="1"/>
    <col min="11783" max="11783" width="14.28515625" style="25" bestFit="1" customWidth="1"/>
    <col min="11784" max="12030" width="11.42578125" style="25"/>
    <col min="12031" max="12031" width="13" style="25" bestFit="1" customWidth="1"/>
    <col min="12032" max="12032" width="43.28515625" style="25" customWidth="1"/>
    <col min="12033" max="12033" width="4.5703125" style="25" bestFit="1" customWidth="1"/>
    <col min="12034" max="12034" width="56.85546875" style="25" customWidth="1"/>
    <col min="12035" max="12035" width="19" style="25" customWidth="1"/>
    <col min="12036" max="12036" width="22.5703125" style="25" customWidth="1"/>
    <col min="12037" max="12037" width="18" style="25" customWidth="1"/>
    <col min="12038" max="12038" width="22.140625" style="25" customWidth="1"/>
    <col min="12039" max="12039" width="14.28515625" style="25" bestFit="1" customWidth="1"/>
    <col min="12040" max="12286" width="11.42578125" style="25"/>
    <col min="12287" max="12287" width="13" style="25" bestFit="1" customWidth="1"/>
    <col min="12288" max="12288" width="43.28515625" style="25" customWidth="1"/>
    <col min="12289" max="12289" width="4.5703125" style="25" bestFit="1" customWidth="1"/>
    <col min="12290" max="12290" width="56.85546875" style="25" customWidth="1"/>
    <col min="12291" max="12291" width="19" style="25" customWidth="1"/>
    <col min="12292" max="12292" width="22.5703125" style="25" customWidth="1"/>
    <col min="12293" max="12293" width="18" style="25" customWidth="1"/>
    <col min="12294" max="12294" width="22.140625" style="25" customWidth="1"/>
    <col min="12295" max="12295" width="14.28515625" style="25" bestFit="1" customWidth="1"/>
    <col min="12296" max="12542" width="11.42578125" style="25"/>
    <col min="12543" max="12543" width="13" style="25" bestFit="1" customWidth="1"/>
    <col min="12544" max="12544" width="43.28515625" style="25" customWidth="1"/>
    <col min="12545" max="12545" width="4.5703125" style="25" bestFit="1" customWidth="1"/>
    <col min="12546" max="12546" width="56.85546875" style="25" customWidth="1"/>
    <col min="12547" max="12547" width="19" style="25" customWidth="1"/>
    <col min="12548" max="12548" width="22.5703125" style="25" customWidth="1"/>
    <col min="12549" max="12549" width="18" style="25" customWidth="1"/>
    <col min="12550" max="12550" width="22.140625" style="25" customWidth="1"/>
    <col min="12551" max="12551" width="14.28515625" style="25" bestFit="1" customWidth="1"/>
    <col min="12552" max="12798" width="11.42578125" style="25"/>
    <col min="12799" max="12799" width="13" style="25" bestFit="1" customWidth="1"/>
    <col min="12800" max="12800" width="43.28515625" style="25" customWidth="1"/>
    <col min="12801" max="12801" width="4.5703125" style="25" bestFit="1" customWidth="1"/>
    <col min="12802" max="12802" width="56.85546875" style="25" customWidth="1"/>
    <col min="12803" max="12803" width="19" style="25" customWidth="1"/>
    <col min="12804" max="12804" width="22.5703125" style="25" customWidth="1"/>
    <col min="12805" max="12805" width="18" style="25" customWidth="1"/>
    <col min="12806" max="12806" width="22.140625" style="25" customWidth="1"/>
    <col min="12807" max="12807" width="14.28515625" style="25" bestFit="1" customWidth="1"/>
    <col min="12808" max="13054" width="11.42578125" style="25"/>
    <col min="13055" max="13055" width="13" style="25" bestFit="1" customWidth="1"/>
    <col min="13056" max="13056" width="43.28515625" style="25" customWidth="1"/>
    <col min="13057" max="13057" width="4.5703125" style="25" bestFit="1" customWidth="1"/>
    <col min="13058" max="13058" width="56.85546875" style="25" customWidth="1"/>
    <col min="13059" max="13059" width="19" style="25" customWidth="1"/>
    <col min="13060" max="13060" width="22.5703125" style="25" customWidth="1"/>
    <col min="13061" max="13061" width="18" style="25" customWidth="1"/>
    <col min="13062" max="13062" width="22.140625" style="25" customWidth="1"/>
    <col min="13063" max="13063" width="14.28515625" style="25" bestFit="1" customWidth="1"/>
    <col min="13064" max="13310" width="11.42578125" style="25"/>
    <col min="13311" max="13311" width="13" style="25" bestFit="1" customWidth="1"/>
    <col min="13312" max="13312" width="43.28515625" style="25" customWidth="1"/>
    <col min="13313" max="13313" width="4.5703125" style="25" bestFit="1" customWidth="1"/>
    <col min="13314" max="13314" width="56.85546875" style="25" customWidth="1"/>
    <col min="13315" max="13315" width="19" style="25" customWidth="1"/>
    <col min="13316" max="13316" width="22.5703125" style="25" customWidth="1"/>
    <col min="13317" max="13317" width="18" style="25" customWidth="1"/>
    <col min="13318" max="13318" width="22.140625" style="25" customWidth="1"/>
    <col min="13319" max="13319" width="14.28515625" style="25" bestFit="1" customWidth="1"/>
    <col min="13320" max="13566" width="11.42578125" style="25"/>
    <col min="13567" max="13567" width="13" style="25" bestFit="1" customWidth="1"/>
    <col min="13568" max="13568" width="43.28515625" style="25" customWidth="1"/>
    <col min="13569" max="13569" width="4.5703125" style="25" bestFit="1" customWidth="1"/>
    <col min="13570" max="13570" width="56.85546875" style="25" customWidth="1"/>
    <col min="13571" max="13571" width="19" style="25" customWidth="1"/>
    <col min="13572" max="13572" width="22.5703125" style="25" customWidth="1"/>
    <col min="13573" max="13573" width="18" style="25" customWidth="1"/>
    <col min="13574" max="13574" width="22.140625" style="25" customWidth="1"/>
    <col min="13575" max="13575" width="14.28515625" style="25" bestFit="1" customWidth="1"/>
    <col min="13576" max="13822" width="11.42578125" style="25"/>
    <col min="13823" max="13823" width="13" style="25" bestFit="1" customWidth="1"/>
    <col min="13824" max="13824" width="43.28515625" style="25" customWidth="1"/>
    <col min="13825" max="13825" width="4.5703125" style="25" bestFit="1" customWidth="1"/>
    <col min="13826" max="13826" width="56.85546875" style="25" customWidth="1"/>
    <col min="13827" max="13827" width="19" style="25" customWidth="1"/>
    <col min="13828" max="13828" width="22.5703125" style="25" customWidth="1"/>
    <col min="13829" max="13829" width="18" style="25" customWidth="1"/>
    <col min="13830" max="13830" width="22.140625" style="25" customWidth="1"/>
    <col min="13831" max="13831" width="14.28515625" style="25" bestFit="1" customWidth="1"/>
    <col min="13832" max="14078" width="11.42578125" style="25"/>
    <col min="14079" max="14079" width="13" style="25" bestFit="1" customWidth="1"/>
    <col min="14080" max="14080" width="43.28515625" style="25" customWidth="1"/>
    <col min="14081" max="14081" width="4.5703125" style="25" bestFit="1" customWidth="1"/>
    <col min="14082" max="14082" width="56.85546875" style="25" customWidth="1"/>
    <col min="14083" max="14083" width="19" style="25" customWidth="1"/>
    <col min="14084" max="14084" width="22.5703125" style="25" customWidth="1"/>
    <col min="14085" max="14085" width="18" style="25" customWidth="1"/>
    <col min="14086" max="14086" width="22.140625" style="25" customWidth="1"/>
    <col min="14087" max="14087" width="14.28515625" style="25" bestFit="1" customWidth="1"/>
    <col min="14088" max="14334" width="11.42578125" style="25"/>
    <col min="14335" max="14335" width="13" style="25" bestFit="1" customWidth="1"/>
    <col min="14336" max="14336" width="43.28515625" style="25" customWidth="1"/>
    <col min="14337" max="14337" width="4.5703125" style="25" bestFit="1" customWidth="1"/>
    <col min="14338" max="14338" width="56.85546875" style="25" customWidth="1"/>
    <col min="14339" max="14339" width="19" style="25" customWidth="1"/>
    <col min="14340" max="14340" width="22.5703125" style="25" customWidth="1"/>
    <col min="14341" max="14341" width="18" style="25" customWidth="1"/>
    <col min="14342" max="14342" width="22.140625" style="25" customWidth="1"/>
    <col min="14343" max="14343" width="14.28515625" style="25" bestFit="1" customWidth="1"/>
    <col min="14344" max="14590" width="11.42578125" style="25"/>
    <col min="14591" max="14591" width="13" style="25" bestFit="1" customWidth="1"/>
    <col min="14592" max="14592" width="43.28515625" style="25" customWidth="1"/>
    <col min="14593" max="14593" width="4.5703125" style="25" bestFit="1" customWidth="1"/>
    <col min="14594" max="14594" width="56.85546875" style="25" customWidth="1"/>
    <col min="14595" max="14595" width="19" style="25" customWidth="1"/>
    <col min="14596" max="14596" width="22.5703125" style="25" customWidth="1"/>
    <col min="14597" max="14597" width="18" style="25" customWidth="1"/>
    <col min="14598" max="14598" width="22.140625" style="25" customWidth="1"/>
    <col min="14599" max="14599" width="14.28515625" style="25" bestFit="1" customWidth="1"/>
    <col min="14600" max="14846" width="11.42578125" style="25"/>
    <col min="14847" max="14847" width="13" style="25" bestFit="1" customWidth="1"/>
    <col min="14848" max="14848" width="43.28515625" style="25" customWidth="1"/>
    <col min="14849" max="14849" width="4.5703125" style="25" bestFit="1" customWidth="1"/>
    <col min="14850" max="14850" width="56.85546875" style="25" customWidth="1"/>
    <col min="14851" max="14851" width="19" style="25" customWidth="1"/>
    <col min="14852" max="14852" width="22.5703125" style="25" customWidth="1"/>
    <col min="14853" max="14853" width="18" style="25" customWidth="1"/>
    <col min="14854" max="14854" width="22.140625" style="25" customWidth="1"/>
    <col min="14855" max="14855" width="14.28515625" style="25" bestFit="1" customWidth="1"/>
    <col min="14856" max="15102" width="11.42578125" style="25"/>
    <col min="15103" max="15103" width="13" style="25" bestFit="1" customWidth="1"/>
    <col min="15104" max="15104" width="43.28515625" style="25" customWidth="1"/>
    <col min="15105" max="15105" width="4.5703125" style="25" bestFit="1" customWidth="1"/>
    <col min="15106" max="15106" width="56.85546875" style="25" customWidth="1"/>
    <col min="15107" max="15107" width="19" style="25" customWidth="1"/>
    <col min="15108" max="15108" width="22.5703125" style="25" customWidth="1"/>
    <col min="15109" max="15109" width="18" style="25" customWidth="1"/>
    <col min="15110" max="15110" width="22.140625" style="25" customWidth="1"/>
    <col min="15111" max="15111" width="14.28515625" style="25" bestFit="1" customWidth="1"/>
    <col min="15112" max="15358" width="11.42578125" style="25"/>
    <col min="15359" max="15359" width="13" style="25" bestFit="1" customWidth="1"/>
    <col min="15360" max="15360" width="43.28515625" style="25" customWidth="1"/>
    <col min="15361" max="15361" width="4.5703125" style="25" bestFit="1" customWidth="1"/>
    <col min="15362" max="15362" width="56.85546875" style="25" customWidth="1"/>
    <col min="15363" max="15363" width="19" style="25" customWidth="1"/>
    <col min="15364" max="15364" width="22.5703125" style="25" customWidth="1"/>
    <col min="15365" max="15365" width="18" style="25" customWidth="1"/>
    <col min="15366" max="15366" width="22.140625" style="25" customWidth="1"/>
    <col min="15367" max="15367" width="14.28515625" style="25" bestFit="1" customWidth="1"/>
    <col min="15368" max="15614" width="11.42578125" style="25"/>
    <col min="15615" max="15615" width="13" style="25" bestFit="1" customWidth="1"/>
    <col min="15616" max="15616" width="43.28515625" style="25" customWidth="1"/>
    <col min="15617" max="15617" width="4.5703125" style="25" bestFit="1" customWidth="1"/>
    <col min="15618" max="15618" width="56.85546875" style="25" customWidth="1"/>
    <col min="15619" max="15619" width="19" style="25" customWidth="1"/>
    <col min="15620" max="15620" width="22.5703125" style="25" customWidth="1"/>
    <col min="15621" max="15621" width="18" style="25" customWidth="1"/>
    <col min="15622" max="15622" width="22.140625" style="25" customWidth="1"/>
    <col min="15623" max="15623" width="14.28515625" style="25" bestFit="1" customWidth="1"/>
    <col min="15624" max="15870" width="11.42578125" style="25"/>
    <col min="15871" max="15871" width="13" style="25" bestFit="1" customWidth="1"/>
    <col min="15872" max="15872" width="43.28515625" style="25" customWidth="1"/>
    <col min="15873" max="15873" width="4.5703125" style="25" bestFit="1" customWidth="1"/>
    <col min="15874" max="15874" width="56.85546875" style="25" customWidth="1"/>
    <col min="15875" max="15875" width="19" style="25" customWidth="1"/>
    <col min="15876" max="15876" width="22.5703125" style="25" customWidth="1"/>
    <col min="15877" max="15877" width="18" style="25" customWidth="1"/>
    <col min="15878" max="15878" width="22.140625" style="25" customWidth="1"/>
    <col min="15879" max="15879" width="14.28515625" style="25" bestFit="1" customWidth="1"/>
    <col min="15880" max="16126" width="11.42578125" style="25"/>
    <col min="16127" max="16127" width="13" style="25" bestFit="1" customWidth="1"/>
    <col min="16128" max="16128" width="43.28515625" style="25" customWidth="1"/>
    <col min="16129" max="16129" width="4.5703125" style="25" bestFit="1" customWidth="1"/>
    <col min="16130" max="16130" width="56.85546875" style="25" customWidth="1"/>
    <col min="16131" max="16131" width="19" style="25" customWidth="1"/>
    <col min="16132" max="16132" width="22.5703125" style="25" customWidth="1"/>
    <col min="16133" max="16133" width="18" style="25" customWidth="1"/>
    <col min="16134" max="16134" width="22.140625" style="25" customWidth="1"/>
    <col min="16135" max="16135" width="14.28515625" style="25" bestFit="1" customWidth="1"/>
    <col min="16136" max="16384" width="11.42578125" style="25"/>
  </cols>
  <sheetData>
    <row r="1" spans="1:12" x14ac:dyDescent="0.25">
      <c r="G1" s="21" t="s">
        <v>89</v>
      </c>
      <c r="H1" s="21" t="s">
        <v>89</v>
      </c>
      <c r="I1" s="21" t="s">
        <v>89</v>
      </c>
      <c r="J1" s="21" t="s">
        <v>89</v>
      </c>
      <c r="K1" s="21" t="s">
        <v>89</v>
      </c>
      <c r="L1" s="21" t="s">
        <v>89</v>
      </c>
    </row>
    <row r="2" spans="1:12" ht="47.25" x14ac:dyDescent="0.25">
      <c r="A2" s="26" t="s">
        <v>95</v>
      </c>
      <c r="B2" s="26" t="s">
        <v>94</v>
      </c>
      <c r="C2" s="26" t="s">
        <v>93</v>
      </c>
      <c r="D2" s="26" t="s">
        <v>92</v>
      </c>
      <c r="E2" s="26" t="s">
        <v>91</v>
      </c>
      <c r="F2" s="26" t="s">
        <v>230</v>
      </c>
      <c r="G2" s="45" t="s">
        <v>258</v>
      </c>
      <c r="H2" s="45" t="s">
        <v>262</v>
      </c>
      <c r="I2" s="45" t="s">
        <v>263</v>
      </c>
      <c r="J2" s="45" t="s">
        <v>264</v>
      </c>
      <c r="K2" s="45" t="s">
        <v>285</v>
      </c>
      <c r="L2" s="45" t="s">
        <v>286</v>
      </c>
    </row>
    <row r="3" spans="1:12" ht="157.5" x14ac:dyDescent="0.25">
      <c r="A3" s="27" t="s">
        <v>61</v>
      </c>
      <c r="B3" s="28" t="s">
        <v>60</v>
      </c>
      <c r="C3" s="29" t="s">
        <v>106</v>
      </c>
      <c r="D3" s="28" t="s">
        <v>107</v>
      </c>
      <c r="E3" s="28" t="s">
        <v>108</v>
      </c>
      <c r="F3" s="28" t="s">
        <v>109</v>
      </c>
      <c r="G3" s="22"/>
      <c r="H3" s="22"/>
      <c r="I3" s="30"/>
      <c r="J3" s="30" t="s">
        <v>265</v>
      </c>
      <c r="K3" s="22"/>
      <c r="L3" s="22" t="s">
        <v>287</v>
      </c>
    </row>
    <row r="4" spans="1:12" ht="409.5" x14ac:dyDescent="0.25">
      <c r="A4" s="27" t="s">
        <v>61</v>
      </c>
      <c r="B4" s="28" t="s">
        <v>60</v>
      </c>
      <c r="C4" s="29" t="s">
        <v>110</v>
      </c>
      <c r="D4" s="28" t="s">
        <v>111</v>
      </c>
      <c r="E4" s="28" t="s">
        <v>112</v>
      </c>
      <c r="F4" s="28" t="s">
        <v>109</v>
      </c>
      <c r="G4" s="22"/>
      <c r="H4" s="22"/>
      <c r="I4" s="30"/>
      <c r="J4" s="30" t="s">
        <v>266</v>
      </c>
      <c r="K4" s="22"/>
      <c r="L4" s="22" t="s">
        <v>288</v>
      </c>
    </row>
    <row r="5" spans="1:12" ht="220.5" x14ac:dyDescent="0.25">
      <c r="A5" s="27" t="s">
        <v>61</v>
      </c>
      <c r="B5" s="28" t="s">
        <v>60</v>
      </c>
      <c r="C5" s="29" t="s">
        <v>113</v>
      </c>
      <c r="D5" s="28" t="s">
        <v>114</v>
      </c>
      <c r="E5" s="28" t="s">
        <v>115</v>
      </c>
      <c r="F5" s="28" t="s">
        <v>109</v>
      </c>
      <c r="G5" s="22"/>
      <c r="H5" s="22"/>
      <c r="I5" s="30" t="s">
        <v>557</v>
      </c>
      <c r="J5" s="30" t="s">
        <v>267</v>
      </c>
      <c r="K5" s="22"/>
      <c r="L5" s="22" t="s">
        <v>289</v>
      </c>
    </row>
    <row r="6" spans="1:12" ht="94.5" x14ac:dyDescent="0.25">
      <c r="A6" s="27" t="s">
        <v>61</v>
      </c>
      <c r="B6" s="28" t="s">
        <v>60</v>
      </c>
      <c r="C6" s="29" t="s">
        <v>116</v>
      </c>
      <c r="D6" s="28" t="s">
        <v>117</v>
      </c>
      <c r="E6" s="28" t="s">
        <v>118</v>
      </c>
      <c r="F6" s="28" t="s">
        <v>119</v>
      </c>
      <c r="G6" s="22"/>
      <c r="H6" s="22"/>
      <c r="I6" s="30"/>
      <c r="J6" s="30"/>
      <c r="K6" s="22"/>
      <c r="L6" s="22"/>
    </row>
    <row r="7" spans="1:12" ht="94.5" x14ac:dyDescent="0.25">
      <c r="A7" s="27" t="s">
        <v>61</v>
      </c>
      <c r="B7" s="28" t="s">
        <v>60</v>
      </c>
      <c r="C7" s="29" t="s">
        <v>120</v>
      </c>
      <c r="D7" s="28" t="s">
        <v>121</v>
      </c>
      <c r="E7" s="28" t="s">
        <v>122</v>
      </c>
      <c r="F7" s="28" t="s">
        <v>119</v>
      </c>
      <c r="G7" s="22"/>
      <c r="H7" s="22"/>
      <c r="I7" s="30"/>
      <c r="J7" s="30"/>
      <c r="K7" s="22"/>
      <c r="L7" s="22"/>
    </row>
    <row r="8" spans="1:12" ht="94.5" x14ac:dyDescent="0.25">
      <c r="A8" s="27" t="s">
        <v>61</v>
      </c>
      <c r="B8" s="28" t="s">
        <v>60</v>
      </c>
      <c r="C8" s="29" t="s">
        <v>123</v>
      </c>
      <c r="D8" s="28" t="s">
        <v>124</v>
      </c>
      <c r="E8" s="28" t="s">
        <v>125</v>
      </c>
      <c r="F8" s="28" t="s">
        <v>119</v>
      </c>
      <c r="G8" s="22"/>
      <c r="H8" s="22"/>
      <c r="I8" s="30"/>
      <c r="J8" s="30"/>
      <c r="K8" s="22"/>
      <c r="L8" s="22"/>
    </row>
    <row r="9" spans="1:12" ht="94.5" x14ac:dyDescent="0.25">
      <c r="A9" s="27" t="s">
        <v>61</v>
      </c>
      <c r="B9" s="28" t="s">
        <v>60</v>
      </c>
      <c r="C9" s="29" t="s">
        <v>126</v>
      </c>
      <c r="D9" s="28" t="s">
        <v>127</v>
      </c>
      <c r="E9" s="28" t="s">
        <v>128</v>
      </c>
      <c r="F9" s="28" t="s">
        <v>119</v>
      </c>
      <c r="G9" s="22"/>
      <c r="H9" s="22"/>
      <c r="I9" s="30"/>
      <c r="J9" s="30"/>
      <c r="K9" s="22"/>
      <c r="L9" s="22"/>
    </row>
    <row r="10" spans="1:12" ht="94.5" x14ac:dyDescent="0.25">
      <c r="A10" s="27" t="s">
        <v>61</v>
      </c>
      <c r="B10" s="28" t="s">
        <v>60</v>
      </c>
      <c r="C10" s="29" t="s">
        <v>129</v>
      </c>
      <c r="D10" s="28" t="s">
        <v>130</v>
      </c>
      <c r="E10" s="28" t="s">
        <v>131</v>
      </c>
      <c r="F10" s="28" t="s">
        <v>132</v>
      </c>
      <c r="G10" s="22"/>
      <c r="H10" s="22"/>
      <c r="I10" s="30"/>
      <c r="J10" s="30"/>
      <c r="K10" s="22"/>
      <c r="L10" s="22"/>
    </row>
    <row r="11" spans="1:12" ht="346.5" x14ac:dyDescent="0.25">
      <c r="A11" s="27" t="s">
        <v>46</v>
      </c>
      <c r="B11" s="28" t="s">
        <v>45</v>
      </c>
      <c r="C11" s="29" t="s">
        <v>133</v>
      </c>
      <c r="D11" s="28" t="s">
        <v>134</v>
      </c>
      <c r="E11" s="28" t="s">
        <v>135</v>
      </c>
      <c r="F11" s="28" t="s">
        <v>109</v>
      </c>
      <c r="G11" s="22" t="s">
        <v>257</v>
      </c>
      <c r="H11" s="22"/>
      <c r="I11" s="30"/>
      <c r="J11" s="30" t="s">
        <v>268</v>
      </c>
      <c r="K11" s="22"/>
      <c r="L11" s="22" t="s">
        <v>290</v>
      </c>
    </row>
    <row r="12" spans="1:12" ht="126" x14ac:dyDescent="0.25">
      <c r="A12" s="31" t="s">
        <v>46</v>
      </c>
      <c r="B12" s="32" t="s">
        <v>45</v>
      </c>
      <c r="C12" s="33" t="s">
        <v>136</v>
      </c>
      <c r="D12" s="32" t="s">
        <v>137</v>
      </c>
      <c r="E12" s="32" t="s">
        <v>138</v>
      </c>
      <c r="F12" s="32" t="s">
        <v>109</v>
      </c>
      <c r="G12" s="22" t="s">
        <v>257</v>
      </c>
      <c r="H12" s="22"/>
      <c r="I12" s="30"/>
      <c r="J12" s="30" t="s">
        <v>269</v>
      </c>
      <c r="K12" s="22"/>
      <c r="L12" s="22" t="s">
        <v>291</v>
      </c>
    </row>
    <row r="13" spans="1:12" ht="126" x14ac:dyDescent="0.25">
      <c r="A13" s="31" t="s">
        <v>46</v>
      </c>
      <c r="B13" s="32" t="s">
        <v>45</v>
      </c>
      <c r="C13" s="33" t="s">
        <v>139</v>
      </c>
      <c r="D13" s="32" t="s">
        <v>140</v>
      </c>
      <c r="E13" s="32" t="s">
        <v>141</v>
      </c>
      <c r="F13" s="32" t="s">
        <v>109</v>
      </c>
      <c r="G13" s="22"/>
      <c r="H13" s="22"/>
      <c r="I13" s="30"/>
      <c r="J13" s="30"/>
      <c r="K13" s="22"/>
      <c r="L13" s="22"/>
    </row>
    <row r="14" spans="1:12" ht="126" x14ac:dyDescent="0.25">
      <c r="A14" s="31" t="s">
        <v>46</v>
      </c>
      <c r="B14" s="32" t="s">
        <v>45</v>
      </c>
      <c r="C14" s="33" t="s">
        <v>142</v>
      </c>
      <c r="D14" s="32" t="s">
        <v>143</v>
      </c>
      <c r="E14" s="32" t="s">
        <v>144</v>
      </c>
      <c r="F14" s="32" t="s">
        <v>109</v>
      </c>
      <c r="G14" s="22" t="s">
        <v>259</v>
      </c>
      <c r="H14" s="22"/>
      <c r="I14" s="30"/>
      <c r="J14" s="30" t="s">
        <v>270</v>
      </c>
      <c r="K14" s="22"/>
      <c r="L14" s="22" t="s">
        <v>292</v>
      </c>
    </row>
    <row r="15" spans="1:12" ht="126" x14ac:dyDescent="0.25">
      <c r="A15" s="31" t="s">
        <v>46</v>
      </c>
      <c r="B15" s="32" t="s">
        <v>45</v>
      </c>
      <c r="C15" s="33" t="s">
        <v>145</v>
      </c>
      <c r="D15" s="32" t="s">
        <v>146</v>
      </c>
      <c r="E15" s="32" t="s">
        <v>147</v>
      </c>
      <c r="F15" s="32" t="s">
        <v>148</v>
      </c>
      <c r="G15" s="22"/>
      <c r="H15" s="22"/>
      <c r="I15" s="30"/>
      <c r="J15" s="30"/>
      <c r="K15" s="22"/>
      <c r="L15" s="22"/>
    </row>
    <row r="16" spans="1:12" ht="126" x14ac:dyDescent="0.25">
      <c r="A16" s="31" t="s">
        <v>46</v>
      </c>
      <c r="B16" s="32" t="s">
        <v>45</v>
      </c>
      <c r="C16" s="33" t="s">
        <v>149</v>
      </c>
      <c r="D16" s="32" t="s">
        <v>150</v>
      </c>
      <c r="E16" s="32" t="s">
        <v>151</v>
      </c>
      <c r="F16" s="32" t="s">
        <v>152</v>
      </c>
      <c r="G16" s="22"/>
      <c r="H16" s="22"/>
      <c r="I16" s="30"/>
      <c r="J16" s="30"/>
      <c r="K16" s="22"/>
      <c r="L16" s="22"/>
    </row>
    <row r="17" spans="1:12" ht="126" x14ac:dyDescent="0.25">
      <c r="A17" s="31" t="s">
        <v>46</v>
      </c>
      <c r="B17" s="32" t="s">
        <v>45</v>
      </c>
      <c r="C17" s="33" t="s">
        <v>153</v>
      </c>
      <c r="D17" s="32" t="s">
        <v>154</v>
      </c>
      <c r="E17" s="32" t="s">
        <v>155</v>
      </c>
      <c r="F17" s="32" t="s">
        <v>148</v>
      </c>
      <c r="G17" s="22"/>
      <c r="H17" s="22"/>
      <c r="I17" s="30"/>
      <c r="J17" s="30"/>
      <c r="K17" s="22"/>
      <c r="L17" s="22"/>
    </row>
    <row r="18" spans="1:12" ht="409.5" x14ac:dyDescent="0.25">
      <c r="A18" s="34" t="s">
        <v>35</v>
      </c>
      <c r="B18" s="35" t="s">
        <v>34</v>
      </c>
      <c r="C18" s="36" t="s">
        <v>156</v>
      </c>
      <c r="D18" s="35" t="s">
        <v>157</v>
      </c>
      <c r="E18" s="35" t="s">
        <v>158</v>
      </c>
      <c r="F18" s="35" t="s">
        <v>109</v>
      </c>
      <c r="G18" s="22" t="s">
        <v>260</v>
      </c>
      <c r="H18" s="22"/>
      <c r="I18" s="30"/>
      <c r="J18" s="30" t="s">
        <v>271</v>
      </c>
      <c r="K18" s="22"/>
      <c r="L18" s="22" t="s">
        <v>293</v>
      </c>
    </row>
    <row r="19" spans="1:12" ht="157.5" x14ac:dyDescent="0.25">
      <c r="A19" s="34" t="s">
        <v>35</v>
      </c>
      <c r="B19" s="35" t="s">
        <v>34</v>
      </c>
      <c r="C19" s="36" t="s">
        <v>159</v>
      </c>
      <c r="D19" s="35" t="s">
        <v>160</v>
      </c>
      <c r="E19" s="35" t="s">
        <v>161</v>
      </c>
      <c r="F19" s="35" t="s">
        <v>109</v>
      </c>
      <c r="G19" s="22"/>
      <c r="H19" s="22"/>
      <c r="I19" s="30" t="s">
        <v>558</v>
      </c>
      <c r="J19" s="30" t="s">
        <v>272</v>
      </c>
      <c r="K19" s="22"/>
      <c r="L19" s="22"/>
    </row>
    <row r="20" spans="1:12" ht="157.5" x14ac:dyDescent="0.25">
      <c r="A20" s="34" t="s">
        <v>35</v>
      </c>
      <c r="B20" s="35" t="s">
        <v>34</v>
      </c>
      <c r="C20" s="36" t="s">
        <v>162</v>
      </c>
      <c r="D20" s="35" t="s">
        <v>163</v>
      </c>
      <c r="E20" s="35" t="s">
        <v>164</v>
      </c>
      <c r="F20" s="35" t="s">
        <v>109</v>
      </c>
      <c r="G20" s="22"/>
      <c r="H20" s="22"/>
      <c r="I20" s="30"/>
      <c r="J20" s="30" t="s">
        <v>273</v>
      </c>
      <c r="K20" s="22"/>
      <c r="L20" s="22"/>
    </row>
    <row r="21" spans="1:12" ht="189" x14ac:dyDescent="0.25">
      <c r="A21" s="34" t="s">
        <v>35</v>
      </c>
      <c r="B21" s="35" t="s">
        <v>34</v>
      </c>
      <c r="C21" s="36" t="s">
        <v>165</v>
      </c>
      <c r="D21" s="35" t="s">
        <v>166</v>
      </c>
      <c r="E21" s="35" t="s">
        <v>167</v>
      </c>
      <c r="F21" s="35" t="s">
        <v>109</v>
      </c>
      <c r="G21" s="22"/>
      <c r="H21" s="22"/>
      <c r="I21" s="30"/>
      <c r="J21" s="30" t="s">
        <v>274</v>
      </c>
      <c r="K21" s="22"/>
      <c r="L21" s="22"/>
    </row>
    <row r="22" spans="1:12" ht="189" x14ac:dyDescent="0.25">
      <c r="A22" s="34" t="s">
        <v>35</v>
      </c>
      <c r="B22" s="35" t="s">
        <v>34</v>
      </c>
      <c r="C22" s="36" t="s">
        <v>168</v>
      </c>
      <c r="D22" s="35" t="s">
        <v>169</v>
      </c>
      <c r="E22" s="35" t="s">
        <v>170</v>
      </c>
      <c r="F22" s="35" t="s">
        <v>109</v>
      </c>
      <c r="G22" s="22"/>
      <c r="H22" s="22"/>
      <c r="I22" s="30"/>
      <c r="J22" s="30" t="s">
        <v>275</v>
      </c>
      <c r="K22" s="22"/>
      <c r="L22" s="22" t="s">
        <v>294</v>
      </c>
    </row>
    <row r="23" spans="1:12" ht="299.25" x14ac:dyDescent="0.25">
      <c r="A23" s="37" t="s">
        <v>17</v>
      </c>
      <c r="B23" s="38" t="s">
        <v>16</v>
      </c>
      <c r="C23" s="39" t="s">
        <v>171</v>
      </c>
      <c r="D23" s="38" t="s">
        <v>172</v>
      </c>
      <c r="E23" s="38" t="s">
        <v>173</v>
      </c>
      <c r="F23" s="38" t="s">
        <v>109</v>
      </c>
      <c r="G23" s="22"/>
      <c r="H23" s="22"/>
      <c r="I23" s="30" t="s">
        <v>559</v>
      </c>
      <c r="J23" s="30" t="s">
        <v>276</v>
      </c>
      <c r="K23" s="22"/>
      <c r="L23" s="22" t="s">
        <v>295</v>
      </c>
    </row>
    <row r="24" spans="1:12" ht="346.5" x14ac:dyDescent="0.25">
      <c r="A24" s="37" t="s">
        <v>17</v>
      </c>
      <c r="B24" s="38" t="s">
        <v>16</v>
      </c>
      <c r="C24" s="39" t="s">
        <v>174</v>
      </c>
      <c r="D24" s="38" t="s">
        <v>175</v>
      </c>
      <c r="E24" s="38" t="s">
        <v>176</v>
      </c>
      <c r="F24" s="38" t="s">
        <v>109</v>
      </c>
      <c r="G24" s="22"/>
      <c r="H24" s="22"/>
      <c r="I24" s="40"/>
      <c r="J24" s="40" t="s">
        <v>277</v>
      </c>
      <c r="K24" s="22"/>
      <c r="L24" s="22" t="s">
        <v>296</v>
      </c>
    </row>
    <row r="25" spans="1:12" ht="315" x14ac:dyDescent="0.25">
      <c r="A25" s="37" t="s">
        <v>17</v>
      </c>
      <c r="B25" s="38" t="s">
        <v>16</v>
      </c>
      <c r="C25" s="39" t="s">
        <v>177</v>
      </c>
      <c r="D25" s="38" t="s">
        <v>178</v>
      </c>
      <c r="E25" s="38" t="s">
        <v>179</v>
      </c>
      <c r="F25" s="38" t="s">
        <v>109</v>
      </c>
      <c r="G25" s="22"/>
      <c r="H25" s="22"/>
      <c r="I25" s="40"/>
      <c r="J25" s="30" t="s">
        <v>278</v>
      </c>
      <c r="K25" s="22"/>
      <c r="L25" s="22" t="s">
        <v>297</v>
      </c>
    </row>
    <row r="26" spans="1:12" ht="378" x14ac:dyDescent="0.25">
      <c r="A26" s="37" t="s">
        <v>17</v>
      </c>
      <c r="B26" s="38" t="s">
        <v>16</v>
      </c>
      <c r="C26" s="39" t="s">
        <v>180</v>
      </c>
      <c r="D26" s="38" t="s">
        <v>181</v>
      </c>
      <c r="E26" s="38" t="s">
        <v>182</v>
      </c>
      <c r="F26" s="38" t="s">
        <v>109</v>
      </c>
      <c r="G26" s="22"/>
      <c r="H26" s="22"/>
      <c r="I26" s="30" t="s">
        <v>559</v>
      </c>
      <c r="J26" s="30" t="s">
        <v>279</v>
      </c>
      <c r="K26" s="22"/>
      <c r="L26" s="22"/>
    </row>
    <row r="27" spans="1:12" ht="173.25" x14ac:dyDescent="0.25">
      <c r="A27" s="37" t="s">
        <v>17</v>
      </c>
      <c r="B27" s="38" t="s">
        <v>16</v>
      </c>
      <c r="C27" s="39" t="s">
        <v>183</v>
      </c>
      <c r="D27" s="38" t="s">
        <v>184</v>
      </c>
      <c r="E27" s="38" t="s">
        <v>185</v>
      </c>
      <c r="F27" s="38" t="s">
        <v>186</v>
      </c>
      <c r="G27" s="22"/>
      <c r="H27" s="22" t="s">
        <v>261</v>
      </c>
      <c r="I27" s="30"/>
      <c r="J27" s="30"/>
      <c r="K27" s="22"/>
      <c r="L27" s="22"/>
    </row>
    <row r="28" spans="1:12" ht="299.25" x14ac:dyDescent="0.25">
      <c r="A28" s="37" t="s">
        <v>17</v>
      </c>
      <c r="B28" s="38" t="s">
        <v>16</v>
      </c>
      <c r="C28" s="39" t="s">
        <v>187</v>
      </c>
      <c r="D28" s="38" t="s">
        <v>188</v>
      </c>
      <c r="E28" s="38" t="s">
        <v>189</v>
      </c>
      <c r="F28" s="38" t="s">
        <v>109</v>
      </c>
      <c r="G28" s="22"/>
      <c r="H28" s="22"/>
      <c r="I28" s="30" t="s">
        <v>560</v>
      </c>
      <c r="J28" s="30" t="s">
        <v>280</v>
      </c>
      <c r="K28" s="22"/>
      <c r="L28" s="22"/>
    </row>
    <row r="29" spans="1:12" ht="189" x14ac:dyDescent="0.25">
      <c r="A29" s="41" t="s">
        <v>5</v>
      </c>
      <c r="B29" s="42" t="s">
        <v>4</v>
      </c>
      <c r="C29" s="43" t="s">
        <v>190</v>
      </c>
      <c r="D29" s="42" t="s">
        <v>191</v>
      </c>
      <c r="E29" s="42" t="s">
        <v>192</v>
      </c>
      <c r="F29" s="42" t="s">
        <v>109</v>
      </c>
      <c r="G29" s="22"/>
      <c r="H29" s="22"/>
      <c r="I29" s="30"/>
      <c r="J29" s="30" t="s">
        <v>281</v>
      </c>
      <c r="K29" s="22"/>
      <c r="L29" s="22" t="s">
        <v>294</v>
      </c>
    </row>
    <row r="30" spans="1:12" ht="236.25" x14ac:dyDescent="0.25">
      <c r="A30" s="41" t="s">
        <v>5</v>
      </c>
      <c r="B30" s="42" t="s">
        <v>4</v>
      </c>
      <c r="C30" s="43" t="s">
        <v>193</v>
      </c>
      <c r="D30" s="42" t="s">
        <v>194</v>
      </c>
      <c r="E30" s="42" t="s">
        <v>195</v>
      </c>
      <c r="F30" s="42" t="s">
        <v>109</v>
      </c>
      <c r="G30" s="22"/>
      <c r="H30" s="22"/>
      <c r="I30" s="30"/>
      <c r="J30" s="30" t="s">
        <v>284</v>
      </c>
      <c r="K30" s="22"/>
      <c r="L30" s="22" t="s">
        <v>298</v>
      </c>
    </row>
    <row r="31" spans="1:12" ht="220.5" x14ac:dyDescent="0.25">
      <c r="A31" s="41" t="s">
        <v>5</v>
      </c>
      <c r="B31" s="42" t="s">
        <v>4</v>
      </c>
      <c r="C31" s="43" t="s">
        <v>196</v>
      </c>
      <c r="D31" s="42" t="s">
        <v>197</v>
      </c>
      <c r="E31" s="42" t="s">
        <v>198</v>
      </c>
      <c r="F31" s="42" t="s">
        <v>109</v>
      </c>
      <c r="G31" s="22"/>
      <c r="H31" s="22"/>
      <c r="I31" s="30"/>
      <c r="J31" s="30" t="s">
        <v>283</v>
      </c>
      <c r="K31" s="22"/>
      <c r="L31" s="22"/>
    </row>
    <row r="32" spans="1:12" ht="141.75" x14ac:dyDescent="0.25">
      <c r="A32" s="41" t="s">
        <v>5</v>
      </c>
      <c r="B32" s="42" t="s">
        <v>4</v>
      </c>
      <c r="C32" s="43" t="s">
        <v>199</v>
      </c>
      <c r="D32" s="42" t="s">
        <v>200</v>
      </c>
      <c r="E32" s="42" t="s">
        <v>201</v>
      </c>
      <c r="F32" s="42" t="s">
        <v>109</v>
      </c>
      <c r="G32" s="22"/>
      <c r="H32" s="22"/>
      <c r="I32" s="30" t="s">
        <v>561</v>
      </c>
      <c r="J32" s="30"/>
      <c r="K32" s="22"/>
      <c r="L32" s="22"/>
    </row>
    <row r="33" spans="7:12" x14ac:dyDescent="0.25">
      <c r="G33" s="53">
        <f>COUNTA(G11:G32)</f>
        <v>4</v>
      </c>
      <c r="H33" s="53">
        <f t="shared" ref="H33:L33" si="0">COUNTA(H11:H32)</f>
        <v>1</v>
      </c>
      <c r="I33" s="53">
        <f t="shared" si="0"/>
        <v>5</v>
      </c>
      <c r="J33" s="53">
        <f t="shared" si="0"/>
        <v>16</v>
      </c>
      <c r="K33" s="53">
        <f t="shared" si="0"/>
        <v>0</v>
      </c>
      <c r="L33" s="53">
        <f t="shared" si="0"/>
        <v>10</v>
      </c>
    </row>
  </sheetData>
  <autoFilter ref="A2:G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3"/>
  <sheetViews>
    <sheetView workbookViewId="0">
      <pane xSplit="6" ySplit="2" topLeftCell="G3" activePane="bottomRight" state="frozen"/>
      <selection pane="topRight" activeCell="G1" sqref="G1"/>
      <selection pane="bottomLeft" activeCell="A3" sqref="A3"/>
      <selection pane="bottomRight" activeCell="G1" sqref="G1"/>
    </sheetView>
  </sheetViews>
  <sheetFormatPr baseColWidth="10" defaultRowHeight="15.75" x14ac:dyDescent="0.25"/>
  <cols>
    <col min="1" max="1" width="13" style="2" bestFit="1" customWidth="1"/>
    <col min="2" max="2" width="28.140625" style="1" customWidth="1"/>
    <col min="3" max="3" width="4.5703125" style="2" bestFit="1" customWidth="1"/>
    <col min="4" max="4" width="34.28515625" style="1" customWidth="1"/>
    <col min="5" max="5" width="19" style="1" customWidth="1"/>
    <col min="6" max="6" width="22.5703125" style="1" customWidth="1"/>
    <col min="7" max="7" width="19.85546875" style="1" bestFit="1" customWidth="1"/>
    <col min="8" max="8" width="20" style="25" bestFit="1" customWidth="1"/>
    <col min="9" max="16384" width="11.42578125" style="1"/>
  </cols>
  <sheetData>
    <row r="1" spans="1:8" x14ac:dyDescent="0.25">
      <c r="G1" s="56" t="s">
        <v>89</v>
      </c>
      <c r="H1" s="21" t="s">
        <v>89</v>
      </c>
    </row>
    <row r="2" spans="1:8" ht="42.75" x14ac:dyDescent="0.25">
      <c r="A2" s="20" t="s">
        <v>95</v>
      </c>
      <c r="B2" s="20" t="s">
        <v>94</v>
      </c>
      <c r="C2" s="20" t="s">
        <v>93</v>
      </c>
      <c r="D2" s="20" t="s">
        <v>92</v>
      </c>
      <c r="E2" s="20" t="s">
        <v>91</v>
      </c>
      <c r="F2" s="20" t="s">
        <v>353</v>
      </c>
      <c r="G2" s="57" t="s">
        <v>355</v>
      </c>
      <c r="H2" s="58" t="s">
        <v>354</v>
      </c>
    </row>
    <row r="3" spans="1:8" ht="140.25" x14ac:dyDescent="0.25">
      <c r="A3" s="17" t="s">
        <v>61</v>
      </c>
      <c r="B3" s="15" t="s">
        <v>60</v>
      </c>
      <c r="C3" s="16" t="s">
        <v>106</v>
      </c>
      <c r="D3" s="15" t="s">
        <v>107</v>
      </c>
      <c r="E3" s="15" t="s">
        <v>108</v>
      </c>
      <c r="F3" s="15" t="s">
        <v>109</v>
      </c>
      <c r="G3" s="54" t="s">
        <v>352</v>
      </c>
      <c r="H3" s="30"/>
    </row>
    <row r="4" spans="1:8" ht="126" x14ac:dyDescent="0.25">
      <c r="A4" s="17" t="s">
        <v>61</v>
      </c>
      <c r="B4" s="15" t="s">
        <v>60</v>
      </c>
      <c r="C4" s="16" t="s">
        <v>110</v>
      </c>
      <c r="D4" s="15" t="s">
        <v>111</v>
      </c>
      <c r="E4" s="15" t="s">
        <v>112</v>
      </c>
      <c r="F4" s="15" t="s">
        <v>109</v>
      </c>
      <c r="G4" s="54"/>
      <c r="H4" s="30" t="s">
        <v>357</v>
      </c>
    </row>
    <row r="5" spans="1:8" ht="76.5" x14ac:dyDescent="0.25">
      <c r="A5" s="17" t="s">
        <v>61</v>
      </c>
      <c r="B5" s="15" t="s">
        <v>60</v>
      </c>
      <c r="C5" s="16" t="s">
        <v>113</v>
      </c>
      <c r="D5" s="15" t="s">
        <v>114</v>
      </c>
      <c r="E5" s="15" t="s">
        <v>115</v>
      </c>
      <c r="F5" s="15" t="s">
        <v>109</v>
      </c>
      <c r="G5" s="54"/>
      <c r="H5" s="30"/>
    </row>
    <row r="6" spans="1:8" ht="76.5" x14ac:dyDescent="0.25">
      <c r="A6" s="17" t="s">
        <v>61</v>
      </c>
      <c r="B6" s="15" t="s">
        <v>60</v>
      </c>
      <c r="C6" s="16" t="s">
        <v>116</v>
      </c>
      <c r="D6" s="15" t="s">
        <v>117</v>
      </c>
      <c r="E6" s="15" t="s">
        <v>118</v>
      </c>
      <c r="F6" s="15" t="s">
        <v>119</v>
      </c>
      <c r="G6" s="54"/>
      <c r="H6" s="30"/>
    </row>
    <row r="7" spans="1:8" ht="76.5" x14ac:dyDescent="0.25">
      <c r="A7" s="17" t="s">
        <v>61</v>
      </c>
      <c r="B7" s="15" t="s">
        <v>60</v>
      </c>
      <c r="C7" s="16" t="s">
        <v>120</v>
      </c>
      <c r="D7" s="15" t="s">
        <v>121</v>
      </c>
      <c r="E7" s="15" t="s">
        <v>122</v>
      </c>
      <c r="F7" s="15" t="s">
        <v>119</v>
      </c>
      <c r="G7" s="54"/>
      <c r="H7" s="30"/>
    </row>
    <row r="8" spans="1:8" ht="76.5" x14ac:dyDescent="0.25">
      <c r="A8" s="17" t="s">
        <v>61</v>
      </c>
      <c r="B8" s="15" t="s">
        <v>60</v>
      </c>
      <c r="C8" s="16" t="s">
        <v>123</v>
      </c>
      <c r="D8" s="15" t="s">
        <v>124</v>
      </c>
      <c r="E8" s="15" t="s">
        <v>125</v>
      </c>
      <c r="F8" s="15" t="s">
        <v>119</v>
      </c>
      <c r="G8" s="54"/>
      <c r="H8" s="30"/>
    </row>
    <row r="9" spans="1:8" ht="89.25" x14ac:dyDescent="0.25">
      <c r="A9" s="17" t="s">
        <v>61</v>
      </c>
      <c r="B9" s="15" t="s">
        <v>60</v>
      </c>
      <c r="C9" s="16" t="s">
        <v>126</v>
      </c>
      <c r="D9" s="15" t="s">
        <v>127</v>
      </c>
      <c r="E9" s="15" t="s">
        <v>128</v>
      </c>
      <c r="F9" s="15" t="s">
        <v>119</v>
      </c>
      <c r="G9" s="54"/>
      <c r="H9" s="30"/>
    </row>
    <row r="10" spans="1:8" ht="76.5" x14ac:dyDescent="0.25">
      <c r="A10" s="17" t="s">
        <v>61</v>
      </c>
      <c r="B10" s="15" t="s">
        <v>60</v>
      </c>
      <c r="C10" s="16" t="s">
        <v>129</v>
      </c>
      <c r="D10" s="15" t="s">
        <v>130</v>
      </c>
      <c r="E10" s="15" t="s">
        <v>131</v>
      </c>
      <c r="F10" s="15" t="s">
        <v>132</v>
      </c>
      <c r="G10" s="54"/>
      <c r="H10" s="30"/>
    </row>
    <row r="11" spans="1:8" ht="102" x14ac:dyDescent="0.25">
      <c r="A11" s="17" t="s">
        <v>46</v>
      </c>
      <c r="B11" s="15" t="s">
        <v>45</v>
      </c>
      <c r="C11" s="16" t="s">
        <v>133</v>
      </c>
      <c r="D11" s="15" t="s">
        <v>134</v>
      </c>
      <c r="E11" s="15" t="s">
        <v>135</v>
      </c>
      <c r="F11" s="15" t="s">
        <v>109</v>
      </c>
      <c r="G11" s="54"/>
      <c r="H11" s="30"/>
    </row>
    <row r="12" spans="1:8" ht="102" x14ac:dyDescent="0.25">
      <c r="A12" s="12" t="s">
        <v>46</v>
      </c>
      <c r="B12" s="13" t="s">
        <v>45</v>
      </c>
      <c r="C12" s="14" t="s">
        <v>136</v>
      </c>
      <c r="D12" s="13" t="s">
        <v>137</v>
      </c>
      <c r="E12" s="13" t="s">
        <v>138</v>
      </c>
      <c r="F12" s="13" t="s">
        <v>109</v>
      </c>
      <c r="G12" s="54" t="s">
        <v>351</v>
      </c>
      <c r="H12" s="40" t="s">
        <v>248</v>
      </c>
    </row>
    <row r="13" spans="1:8" ht="102" x14ac:dyDescent="0.25">
      <c r="A13" s="12" t="s">
        <v>46</v>
      </c>
      <c r="B13" s="13" t="s">
        <v>45</v>
      </c>
      <c r="C13" s="14" t="s">
        <v>139</v>
      </c>
      <c r="D13" s="13" t="s">
        <v>140</v>
      </c>
      <c r="E13" s="13" t="s">
        <v>141</v>
      </c>
      <c r="F13" s="13" t="s">
        <v>109</v>
      </c>
      <c r="G13" s="54"/>
      <c r="H13" s="44"/>
    </row>
    <row r="14" spans="1:8" ht="102" x14ac:dyDescent="0.25">
      <c r="A14" s="12" t="s">
        <v>46</v>
      </c>
      <c r="B14" s="13" t="s">
        <v>45</v>
      </c>
      <c r="C14" s="14" t="s">
        <v>142</v>
      </c>
      <c r="D14" s="13" t="s">
        <v>143</v>
      </c>
      <c r="E14" s="13" t="s">
        <v>144</v>
      </c>
      <c r="F14" s="13" t="s">
        <v>109</v>
      </c>
      <c r="G14" s="54" t="s">
        <v>350</v>
      </c>
      <c r="H14" s="30"/>
    </row>
    <row r="15" spans="1:8" ht="102" x14ac:dyDescent="0.25">
      <c r="A15" s="12" t="s">
        <v>46</v>
      </c>
      <c r="B15" s="13" t="s">
        <v>45</v>
      </c>
      <c r="C15" s="14" t="s">
        <v>145</v>
      </c>
      <c r="D15" s="13" t="s">
        <v>146</v>
      </c>
      <c r="E15" s="13" t="s">
        <v>147</v>
      </c>
      <c r="F15" s="13" t="s">
        <v>148</v>
      </c>
      <c r="G15" s="54"/>
      <c r="H15" s="40"/>
    </row>
    <row r="16" spans="1:8" ht="102" x14ac:dyDescent="0.25">
      <c r="A16" s="12" t="s">
        <v>46</v>
      </c>
      <c r="B16" s="13" t="s">
        <v>45</v>
      </c>
      <c r="C16" s="14" t="s">
        <v>149</v>
      </c>
      <c r="D16" s="13" t="s">
        <v>150</v>
      </c>
      <c r="E16" s="13" t="s">
        <v>151</v>
      </c>
      <c r="F16" s="13" t="s">
        <v>152</v>
      </c>
      <c r="G16" s="54"/>
      <c r="H16" s="40"/>
    </row>
    <row r="17" spans="1:8" ht="102" x14ac:dyDescent="0.25">
      <c r="A17" s="12" t="s">
        <v>46</v>
      </c>
      <c r="B17" s="13" t="s">
        <v>45</v>
      </c>
      <c r="C17" s="14" t="s">
        <v>153</v>
      </c>
      <c r="D17" s="13" t="s">
        <v>154</v>
      </c>
      <c r="E17" s="13" t="s">
        <v>155</v>
      </c>
      <c r="F17" s="13" t="s">
        <v>148</v>
      </c>
      <c r="G17" s="54"/>
      <c r="H17" s="30"/>
    </row>
    <row r="18" spans="1:8" ht="114.75" x14ac:dyDescent="0.25">
      <c r="A18" s="11" t="s">
        <v>35</v>
      </c>
      <c r="B18" s="9" t="s">
        <v>34</v>
      </c>
      <c r="C18" s="10" t="s">
        <v>156</v>
      </c>
      <c r="D18" s="9" t="s">
        <v>157</v>
      </c>
      <c r="E18" s="9" t="s">
        <v>158</v>
      </c>
      <c r="F18" s="9" t="s">
        <v>109</v>
      </c>
      <c r="G18" s="54"/>
      <c r="H18" s="30"/>
    </row>
    <row r="19" spans="1:8" ht="114.75" x14ac:dyDescent="0.25">
      <c r="A19" s="11" t="s">
        <v>35</v>
      </c>
      <c r="B19" s="9" t="s">
        <v>34</v>
      </c>
      <c r="C19" s="10" t="s">
        <v>159</v>
      </c>
      <c r="D19" s="9" t="s">
        <v>160</v>
      </c>
      <c r="E19" s="9" t="s">
        <v>161</v>
      </c>
      <c r="F19" s="9" t="s">
        <v>109</v>
      </c>
      <c r="G19" s="54"/>
      <c r="H19" s="40"/>
    </row>
    <row r="20" spans="1:8" ht="114.75" x14ac:dyDescent="0.25">
      <c r="A20" s="11" t="s">
        <v>35</v>
      </c>
      <c r="B20" s="9" t="s">
        <v>34</v>
      </c>
      <c r="C20" s="10" t="s">
        <v>162</v>
      </c>
      <c r="D20" s="9" t="s">
        <v>163</v>
      </c>
      <c r="E20" s="9" t="s">
        <v>164</v>
      </c>
      <c r="F20" s="9" t="s">
        <v>109</v>
      </c>
      <c r="G20" s="54"/>
      <c r="H20" s="40"/>
    </row>
    <row r="21" spans="1:8" ht="114.75" x14ac:dyDescent="0.25">
      <c r="A21" s="11" t="s">
        <v>35</v>
      </c>
      <c r="B21" s="9" t="s">
        <v>34</v>
      </c>
      <c r="C21" s="10" t="s">
        <v>165</v>
      </c>
      <c r="D21" s="9" t="s">
        <v>166</v>
      </c>
      <c r="E21" s="9" t="s">
        <v>167</v>
      </c>
      <c r="F21" s="9" t="s">
        <v>109</v>
      </c>
      <c r="G21" s="54"/>
      <c r="H21" s="30"/>
    </row>
    <row r="22" spans="1:8" ht="114.75" x14ac:dyDescent="0.25">
      <c r="A22" s="11" t="s">
        <v>35</v>
      </c>
      <c r="B22" s="9" t="s">
        <v>34</v>
      </c>
      <c r="C22" s="10" t="s">
        <v>168</v>
      </c>
      <c r="D22" s="9" t="s">
        <v>169</v>
      </c>
      <c r="E22" s="9" t="s">
        <v>170</v>
      </c>
      <c r="F22" s="9" t="s">
        <v>109</v>
      </c>
      <c r="G22" s="54"/>
      <c r="H22" s="30"/>
    </row>
    <row r="23" spans="1:8" ht="127.5" x14ac:dyDescent="0.25">
      <c r="A23" s="8" t="s">
        <v>17</v>
      </c>
      <c r="B23" s="6" t="s">
        <v>16</v>
      </c>
      <c r="C23" s="7" t="s">
        <v>171</v>
      </c>
      <c r="D23" s="6" t="s">
        <v>172</v>
      </c>
      <c r="E23" s="6" t="s">
        <v>173</v>
      </c>
      <c r="F23" s="6" t="s">
        <v>109</v>
      </c>
      <c r="G23" s="54"/>
      <c r="H23" s="30"/>
    </row>
    <row r="24" spans="1:8" ht="127.5" x14ac:dyDescent="0.25">
      <c r="A24" s="8" t="s">
        <v>17</v>
      </c>
      <c r="B24" s="6" t="s">
        <v>16</v>
      </c>
      <c r="C24" s="7" t="s">
        <v>174</v>
      </c>
      <c r="D24" s="6" t="s">
        <v>175</v>
      </c>
      <c r="E24" s="6" t="s">
        <v>176</v>
      </c>
      <c r="F24" s="6" t="s">
        <v>109</v>
      </c>
      <c r="G24" s="55"/>
      <c r="H24" s="40"/>
    </row>
    <row r="25" spans="1:8" ht="127.5" x14ac:dyDescent="0.25">
      <c r="A25" s="8" t="s">
        <v>17</v>
      </c>
      <c r="B25" s="6" t="s">
        <v>16</v>
      </c>
      <c r="C25" s="7" t="s">
        <v>177</v>
      </c>
      <c r="D25" s="6" t="s">
        <v>178</v>
      </c>
      <c r="E25" s="6" t="s">
        <v>179</v>
      </c>
      <c r="F25" s="6" t="s">
        <v>109</v>
      </c>
      <c r="G25" s="54"/>
      <c r="H25" s="40"/>
    </row>
    <row r="26" spans="1:8" ht="127.5" x14ac:dyDescent="0.25">
      <c r="A26" s="8" t="s">
        <v>17</v>
      </c>
      <c r="B26" s="6" t="s">
        <v>16</v>
      </c>
      <c r="C26" s="7" t="s">
        <v>180</v>
      </c>
      <c r="D26" s="6" t="s">
        <v>181</v>
      </c>
      <c r="E26" s="6" t="s">
        <v>182</v>
      </c>
      <c r="F26" s="6" t="s">
        <v>109</v>
      </c>
      <c r="G26" s="54" t="s">
        <v>349</v>
      </c>
      <c r="H26" s="40"/>
    </row>
    <row r="27" spans="1:8" ht="127.5" x14ac:dyDescent="0.25">
      <c r="A27" s="8" t="s">
        <v>17</v>
      </c>
      <c r="B27" s="6" t="s">
        <v>16</v>
      </c>
      <c r="C27" s="7" t="s">
        <v>183</v>
      </c>
      <c r="D27" s="6" t="s">
        <v>184</v>
      </c>
      <c r="E27" s="6" t="s">
        <v>185</v>
      </c>
      <c r="F27" s="6" t="s">
        <v>186</v>
      </c>
      <c r="G27" s="54"/>
      <c r="H27" s="30"/>
    </row>
    <row r="28" spans="1:8" ht="127.5" x14ac:dyDescent="0.25">
      <c r="A28" s="8" t="s">
        <v>17</v>
      </c>
      <c r="B28" s="6" t="s">
        <v>16</v>
      </c>
      <c r="C28" s="7" t="s">
        <v>187</v>
      </c>
      <c r="D28" s="6" t="s">
        <v>188</v>
      </c>
      <c r="E28" s="6" t="s">
        <v>189</v>
      </c>
      <c r="F28" s="6" t="s">
        <v>109</v>
      </c>
      <c r="G28" s="54"/>
      <c r="H28" s="30"/>
    </row>
    <row r="29" spans="1:8" ht="102" x14ac:dyDescent="0.25">
      <c r="A29" s="5" t="s">
        <v>5</v>
      </c>
      <c r="B29" s="3" t="s">
        <v>4</v>
      </c>
      <c r="C29" s="4" t="s">
        <v>190</v>
      </c>
      <c r="D29" s="3" t="s">
        <v>191</v>
      </c>
      <c r="E29" s="3" t="s">
        <v>192</v>
      </c>
      <c r="F29" s="3" t="s">
        <v>109</v>
      </c>
      <c r="G29" s="54"/>
      <c r="H29" s="30"/>
    </row>
    <row r="30" spans="1:8" ht="220.5" x14ac:dyDescent="0.25">
      <c r="A30" s="5" t="s">
        <v>5</v>
      </c>
      <c r="B30" s="3" t="s">
        <v>4</v>
      </c>
      <c r="C30" s="4" t="s">
        <v>193</v>
      </c>
      <c r="D30" s="3" t="s">
        <v>194</v>
      </c>
      <c r="E30" s="3" t="s">
        <v>195</v>
      </c>
      <c r="F30" s="3" t="s">
        <v>109</v>
      </c>
      <c r="G30" s="54"/>
      <c r="H30" s="30" t="s">
        <v>356</v>
      </c>
    </row>
    <row r="31" spans="1:8" ht="102" x14ac:dyDescent="0.25">
      <c r="A31" s="5" t="s">
        <v>5</v>
      </c>
      <c r="B31" s="3" t="s">
        <v>4</v>
      </c>
      <c r="C31" s="4" t="s">
        <v>196</v>
      </c>
      <c r="D31" s="3" t="s">
        <v>197</v>
      </c>
      <c r="E31" s="3" t="s">
        <v>198</v>
      </c>
      <c r="F31" s="3" t="s">
        <v>109</v>
      </c>
      <c r="G31" s="54"/>
      <c r="H31" s="30" t="s">
        <v>255</v>
      </c>
    </row>
    <row r="32" spans="1:8" ht="102" x14ac:dyDescent="0.25">
      <c r="A32" s="5" t="s">
        <v>5</v>
      </c>
      <c r="B32" s="3" t="s">
        <v>4</v>
      </c>
      <c r="C32" s="4" t="s">
        <v>199</v>
      </c>
      <c r="D32" s="3" t="s">
        <v>200</v>
      </c>
      <c r="E32" s="3" t="s">
        <v>201</v>
      </c>
      <c r="F32" s="3" t="s">
        <v>109</v>
      </c>
      <c r="G32" s="54"/>
      <c r="H32" s="30" t="s">
        <v>311</v>
      </c>
    </row>
    <row r="33" spans="7:8" x14ac:dyDescent="0.25">
      <c r="G33" s="51">
        <f>COUNTA(G11:G32)</f>
        <v>3</v>
      </c>
      <c r="H33" s="51">
        <f>COUNTA(H11:H32)</f>
        <v>4</v>
      </c>
    </row>
  </sheetData>
  <autoFilter ref="A2:G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27"/>
  <sheetViews>
    <sheetView topLeftCell="C1" workbookViewId="0">
      <pane xSplit="4" ySplit="2" topLeftCell="K26" activePane="bottomRight" state="frozen"/>
      <selection activeCell="C1" sqref="C1"/>
      <selection pane="topRight" activeCell="G1" sqref="G1"/>
      <selection pane="bottomLeft" activeCell="C3" sqref="C3"/>
      <selection pane="bottomRight" activeCell="L2" sqref="L2"/>
    </sheetView>
  </sheetViews>
  <sheetFormatPr baseColWidth="10" defaultRowHeight="15.75" x14ac:dyDescent="0.25"/>
  <cols>
    <col min="1" max="1" width="15.42578125" style="24" customWidth="1"/>
    <col min="2" max="2" width="43" style="25" customWidth="1"/>
    <col min="3" max="3" width="4.5703125" style="25" bestFit="1" customWidth="1"/>
    <col min="4" max="4" width="44.85546875" style="25" customWidth="1"/>
    <col min="5" max="5" width="18.7109375" style="25" customWidth="1"/>
    <col min="6" max="6" width="29" style="25" customWidth="1"/>
    <col min="7" max="7" width="34.5703125" style="25" customWidth="1"/>
    <col min="8" max="8" width="89.28515625" style="25" customWidth="1"/>
    <col min="9" max="13" width="34.5703125" style="25" customWidth="1"/>
    <col min="14" max="248" width="11.42578125" style="25"/>
    <col min="249" max="249" width="15.42578125" style="25" customWidth="1"/>
    <col min="250" max="250" width="43" style="25" customWidth="1"/>
    <col min="251" max="251" width="4.5703125" style="25" bestFit="1" customWidth="1"/>
    <col min="252" max="252" width="44.85546875" style="25" customWidth="1"/>
    <col min="253" max="253" width="18.7109375" style="25" customWidth="1"/>
    <col min="254" max="254" width="32" style="25" customWidth="1"/>
    <col min="255" max="255" width="23.85546875" style="25" customWidth="1"/>
    <col min="256" max="256" width="21.85546875" style="25" customWidth="1"/>
    <col min="257" max="257" width="19.140625" style="25" customWidth="1"/>
    <col min="258" max="504" width="11.42578125" style="25"/>
    <col min="505" max="505" width="15.42578125" style="25" customWidth="1"/>
    <col min="506" max="506" width="43" style="25" customWidth="1"/>
    <col min="507" max="507" width="4.5703125" style="25" bestFit="1" customWidth="1"/>
    <col min="508" max="508" width="44.85546875" style="25" customWidth="1"/>
    <col min="509" max="509" width="18.7109375" style="25" customWidth="1"/>
    <col min="510" max="510" width="32" style="25" customWidth="1"/>
    <col min="511" max="511" width="23.85546875" style="25" customWidth="1"/>
    <col min="512" max="512" width="21.85546875" style="25" customWidth="1"/>
    <col min="513" max="513" width="19.140625" style="25" customWidth="1"/>
    <col min="514" max="760" width="11.42578125" style="25"/>
    <col min="761" max="761" width="15.42578125" style="25" customWidth="1"/>
    <col min="762" max="762" width="43" style="25" customWidth="1"/>
    <col min="763" max="763" width="4.5703125" style="25" bestFit="1" customWidth="1"/>
    <col min="764" max="764" width="44.85546875" style="25" customWidth="1"/>
    <col min="765" max="765" width="18.7109375" style="25" customWidth="1"/>
    <col min="766" max="766" width="32" style="25" customWidth="1"/>
    <col min="767" max="767" width="23.85546875" style="25" customWidth="1"/>
    <col min="768" max="768" width="21.85546875" style="25" customWidth="1"/>
    <col min="769" max="769" width="19.140625" style="25" customWidth="1"/>
    <col min="770" max="1016" width="11.42578125" style="25"/>
    <col min="1017" max="1017" width="15.42578125" style="25" customWidth="1"/>
    <col min="1018" max="1018" width="43" style="25" customWidth="1"/>
    <col min="1019" max="1019" width="4.5703125" style="25" bestFit="1" customWidth="1"/>
    <col min="1020" max="1020" width="44.85546875" style="25" customWidth="1"/>
    <col min="1021" max="1021" width="18.7109375" style="25" customWidth="1"/>
    <col min="1022" max="1022" width="32" style="25" customWidth="1"/>
    <col min="1023" max="1023" width="23.85546875" style="25" customWidth="1"/>
    <col min="1024" max="1024" width="21.85546875" style="25" customWidth="1"/>
    <col min="1025" max="1025" width="19.140625" style="25" customWidth="1"/>
    <col min="1026" max="1272" width="11.42578125" style="25"/>
    <col min="1273" max="1273" width="15.42578125" style="25" customWidth="1"/>
    <col min="1274" max="1274" width="43" style="25" customWidth="1"/>
    <col min="1275" max="1275" width="4.5703125" style="25" bestFit="1" customWidth="1"/>
    <col min="1276" max="1276" width="44.85546875" style="25" customWidth="1"/>
    <col min="1277" max="1277" width="18.7109375" style="25" customWidth="1"/>
    <col min="1278" max="1278" width="32" style="25" customWidth="1"/>
    <col min="1279" max="1279" width="23.85546875" style="25" customWidth="1"/>
    <col min="1280" max="1280" width="21.85546875" style="25" customWidth="1"/>
    <col min="1281" max="1281" width="19.140625" style="25" customWidth="1"/>
    <col min="1282" max="1528" width="11.42578125" style="25"/>
    <col min="1529" max="1529" width="15.42578125" style="25" customWidth="1"/>
    <col min="1530" max="1530" width="43" style="25" customWidth="1"/>
    <col min="1531" max="1531" width="4.5703125" style="25" bestFit="1" customWidth="1"/>
    <col min="1532" max="1532" width="44.85546875" style="25" customWidth="1"/>
    <col min="1533" max="1533" width="18.7109375" style="25" customWidth="1"/>
    <col min="1534" max="1534" width="32" style="25" customWidth="1"/>
    <col min="1535" max="1535" width="23.85546875" style="25" customWidth="1"/>
    <col min="1536" max="1536" width="21.85546875" style="25" customWidth="1"/>
    <col min="1537" max="1537" width="19.140625" style="25" customWidth="1"/>
    <col min="1538" max="1784" width="11.42578125" style="25"/>
    <col min="1785" max="1785" width="15.42578125" style="25" customWidth="1"/>
    <col min="1786" max="1786" width="43" style="25" customWidth="1"/>
    <col min="1787" max="1787" width="4.5703125" style="25" bestFit="1" customWidth="1"/>
    <col min="1788" max="1788" width="44.85546875" style="25" customWidth="1"/>
    <col min="1789" max="1789" width="18.7109375" style="25" customWidth="1"/>
    <col min="1790" max="1790" width="32" style="25" customWidth="1"/>
    <col min="1791" max="1791" width="23.85546875" style="25" customWidth="1"/>
    <col min="1792" max="1792" width="21.85546875" style="25" customWidth="1"/>
    <col min="1793" max="1793" width="19.140625" style="25" customWidth="1"/>
    <col min="1794" max="2040" width="11.42578125" style="25"/>
    <col min="2041" max="2041" width="15.42578125" style="25" customWidth="1"/>
    <col min="2042" max="2042" width="43" style="25" customWidth="1"/>
    <col min="2043" max="2043" width="4.5703125" style="25" bestFit="1" customWidth="1"/>
    <col min="2044" max="2044" width="44.85546875" style="25" customWidth="1"/>
    <col min="2045" max="2045" width="18.7109375" style="25" customWidth="1"/>
    <col min="2046" max="2046" width="32" style="25" customWidth="1"/>
    <col min="2047" max="2047" width="23.85546875" style="25" customWidth="1"/>
    <col min="2048" max="2048" width="21.85546875" style="25" customWidth="1"/>
    <col min="2049" max="2049" width="19.140625" style="25" customWidth="1"/>
    <col min="2050" max="2296" width="11.42578125" style="25"/>
    <col min="2297" max="2297" width="15.42578125" style="25" customWidth="1"/>
    <col min="2298" max="2298" width="43" style="25" customWidth="1"/>
    <col min="2299" max="2299" width="4.5703125" style="25" bestFit="1" customWidth="1"/>
    <col min="2300" max="2300" width="44.85546875" style="25" customWidth="1"/>
    <col min="2301" max="2301" width="18.7109375" style="25" customWidth="1"/>
    <col min="2302" max="2302" width="32" style="25" customWidth="1"/>
    <col min="2303" max="2303" width="23.85546875" style="25" customWidth="1"/>
    <col min="2304" max="2304" width="21.85546875" style="25" customWidth="1"/>
    <col min="2305" max="2305" width="19.140625" style="25" customWidth="1"/>
    <col min="2306" max="2552" width="11.42578125" style="25"/>
    <col min="2553" max="2553" width="15.42578125" style="25" customWidth="1"/>
    <col min="2554" max="2554" width="43" style="25" customWidth="1"/>
    <col min="2555" max="2555" width="4.5703125" style="25" bestFit="1" customWidth="1"/>
    <col min="2556" max="2556" width="44.85546875" style="25" customWidth="1"/>
    <col min="2557" max="2557" width="18.7109375" style="25" customWidth="1"/>
    <col min="2558" max="2558" width="32" style="25" customWidth="1"/>
    <col min="2559" max="2559" width="23.85546875" style="25" customWidth="1"/>
    <col min="2560" max="2560" width="21.85546875" style="25" customWidth="1"/>
    <col min="2561" max="2561" width="19.140625" style="25" customWidth="1"/>
    <col min="2562" max="2808" width="11.42578125" style="25"/>
    <col min="2809" max="2809" width="15.42578125" style="25" customWidth="1"/>
    <col min="2810" max="2810" width="43" style="25" customWidth="1"/>
    <col min="2811" max="2811" width="4.5703125" style="25" bestFit="1" customWidth="1"/>
    <col min="2812" max="2812" width="44.85546875" style="25" customWidth="1"/>
    <col min="2813" max="2813" width="18.7109375" style="25" customWidth="1"/>
    <col min="2814" max="2814" width="32" style="25" customWidth="1"/>
    <col min="2815" max="2815" width="23.85546875" style="25" customWidth="1"/>
    <col min="2816" max="2816" width="21.85546875" style="25" customWidth="1"/>
    <col min="2817" max="2817" width="19.140625" style="25" customWidth="1"/>
    <col min="2818" max="3064" width="11.42578125" style="25"/>
    <col min="3065" max="3065" width="15.42578125" style="25" customWidth="1"/>
    <col min="3066" max="3066" width="43" style="25" customWidth="1"/>
    <col min="3067" max="3067" width="4.5703125" style="25" bestFit="1" customWidth="1"/>
    <col min="3068" max="3068" width="44.85546875" style="25" customWidth="1"/>
    <col min="3069" max="3069" width="18.7109375" style="25" customWidth="1"/>
    <col min="3070" max="3070" width="32" style="25" customWidth="1"/>
    <col min="3071" max="3071" width="23.85546875" style="25" customWidth="1"/>
    <col min="3072" max="3072" width="21.85546875" style="25" customWidth="1"/>
    <col min="3073" max="3073" width="19.140625" style="25" customWidth="1"/>
    <col min="3074" max="3320" width="11.42578125" style="25"/>
    <col min="3321" max="3321" width="15.42578125" style="25" customWidth="1"/>
    <col min="3322" max="3322" width="43" style="25" customWidth="1"/>
    <col min="3323" max="3323" width="4.5703125" style="25" bestFit="1" customWidth="1"/>
    <col min="3324" max="3324" width="44.85546875" style="25" customWidth="1"/>
    <col min="3325" max="3325" width="18.7109375" style="25" customWidth="1"/>
    <col min="3326" max="3326" width="32" style="25" customWidth="1"/>
    <col min="3327" max="3327" width="23.85546875" style="25" customWidth="1"/>
    <col min="3328" max="3328" width="21.85546875" style="25" customWidth="1"/>
    <col min="3329" max="3329" width="19.140625" style="25" customWidth="1"/>
    <col min="3330" max="3576" width="11.42578125" style="25"/>
    <col min="3577" max="3577" width="15.42578125" style="25" customWidth="1"/>
    <col min="3578" max="3578" width="43" style="25" customWidth="1"/>
    <col min="3579" max="3579" width="4.5703125" style="25" bestFit="1" customWidth="1"/>
    <col min="3580" max="3580" width="44.85546875" style="25" customWidth="1"/>
    <col min="3581" max="3581" width="18.7109375" style="25" customWidth="1"/>
    <col min="3582" max="3582" width="32" style="25" customWidth="1"/>
    <col min="3583" max="3583" width="23.85546875" style="25" customWidth="1"/>
    <col min="3584" max="3584" width="21.85546875" style="25" customWidth="1"/>
    <col min="3585" max="3585" width="19.140625" style="25" customWidth="1"/>
    <col min="3586" max="3832" width="11.42578125" style="25"/>
    <col min="3833" max="3833" width="15.42578125" style="25" customWidth="1"/>
    <col min="3834" max="3834" width="43" style="25" customWidth="1"/>
    <col min="3835" max="3835" width="4.5703125" style="25" bestFit="1" customWidth="1"/>
    <col min="3836" max="3836" width="44.85546875" style="25" customWidth="1"/>
    <col min="3837" max="3837" width="18.7109375" style="25" customWidth="1"/>
    <col min="3838" max="3838" width="32" style="25" customWidth="1"/>
    <col min="3839" max="3839" width="23.85546875" style="25" customWidth="1"/>
    <col min="3840" max="3840" width="21.85546875" style="25" customWidth="1"/>
    <col min="3841" max="3841" width="19.140625" style="25" customWidth="1"/>
    <col min="3842" max="4088" width="11.42578125" style="25"/>
    <col min="4089" max="4089" width="15.42578125" style="25" customWidth="1"/>
    <col min="4090" max="4090" width="43" style="25" customWidth="1"/>
    <col min="4091" max="4091" width="4.5703125" style="25" bestFit="1" customWidth="1"/>
    <col min="4092" max="4092" width="44.85546875" style="25" customWidth="1"/>
    <col min="4093" max="4093" width="18.7109375" style="25" customWidth="1"/>
    <col min="4094" max="4094" width="32" style="25" customWidth="1"/>
    <col min="4095" max="4095" width="23.85546875" style="25" customWidth="1"/>
    <col min="4096" max="4096" width="21.85546875" style="25" customWidth="1"/>
    <col min="4097" max="4097" width="19.140625" style="25" customWidth="1"/>
    <col min="4098" max="4344" width="11.42578125" style="25"/>
    <col min="4345" max="4345" width="15.42578125" style="25" customWidth="1"/>
    <col min="4346" max="4346" width="43" style="25" customWidth="1"/>
    <col min="4347" max="4347" width="4.5703125" style="25" bestFit="1" customWidth="1"/>
    <col min="4348" max="4348" width="44.85546875" style="25" customWidth="1"/>
    <col min="4349" max="4349" width="18.7109375" style="25" customWidth="1"/>
    <col min="4350" max="4350" width="32" style="25" customWidth="1"/>
    <col min="4351" max="4351" width="23.85546875" style="25" customWidth="1"/>
    <col min="4352" max="4352" width="21.85546875" style="25" customWidth="1"/>
    <col min="4353" max="4353" width="19.140625" style="25" customWidth="1"/>
    <col min="4354" max="4600" width="11.42578125" style="25"/>
    <col min="4601" max="4601" width="15.42578125" style="25" customWidth="1"/>
    <col min="4602" max="4602" width="43" style="25" customWidth="1"/>
    <col min="4603" max="4603" width="4.5703125" style="25" bestFit="1" customWidth="1"/>
    <col min="4604" max="4604" width="44.85546875" style="25" customWidth="1"/>
    <col min="4605" max="4605" width="18.7109375" style="25" customWidth="1"/>
    <col min="4606" max="4606" width="32" style="25" customWidth="1"/>
    <col min="4607" max="4607" width="23.85546875" style="25" customWidth="1"/>
    <col min="4608" max="4608" width="21.85546875" style="25" customWidth="1"/>
    <col min="4609" max="4609" width="19.140625" style="25" customWidth="1"/>
    <col min="4610" max="4856" width="11.42578125" style="25"/>
    <col min="4857" max="4857" width="15.42578125" style="25" customWidth="1"/>
    <col min="4858" max="4858" width="43" style="25" customWidth="1"/>
    <col min="4859" max="4859" width="4.5703125" style="25" bestFit="1" customWidth="1"/>
    <col min="4860" max="4860" width="44.85546875" style="25" customWidth="1"/>
    <col min="4861" max="4861" width="18.7109375" style="25" customWidth="1"/>
    <col min="4862" max="4862" width="32" style="25" customWidth="1"/>
    <col min="4863" max="4863" width="23.85546875" style="25" customWidth="1"/>
    <col min="4864" max="4864" width="21.85546875" style="25" customWidth="1"/>
    <col min="4865" max="4865" width="19.140625" style="25" customWidth="1"/>
    <col min="4866" max="5112" width="11.42578125" style="25"/>
    <col min="5113" max="5113" width="15.42578125" style="25" customWidth="1"/>
    <col min="5114" max="5114" width="43" style="25" customWidth="1"/>
    <col min="5115" max="5115" width="4.5703125" style="25" bestFit="1" customWidth="1"/>
    <col min="5116" max="5116" width="44.85546875" style="25" customWidth="1"/>
    <col min="5117" max="5117" width="18.7109375" style="25" customWidth="1"/>
    <col min="5118" max="5118" width="32" style="25" customWidth="1"/>
    <col min="5119" max="5119" width="23.85546875" style="25" customWidth="1"/>
    <col min="5120" max="5120" width="21.85546875" style="25" customWidth="1"/>
    <col min="5121" max="5121" width="19.140625" style="25" customWidth="1"/>
    <col min="5122" max="5368" width="11.42578125" style="25"/>
    <col min="5369" max="5369" width="15.42578125" style="25" customWidth="1"/>
    <col min="5370" max="5370" width="43" style="25" customWidth="1"/>
    <col min="5371" max="5371" width="4.5703125" style="25" bestFit="1" customWidth="1"/>
    <col min="5372" max="5372" width="44.85546875" style="25" customWidth="1"/>
    <col min="5373" max="5373" width="18.7109375" style="25" customWidth="1"/>
    <col min="5374" max="5374" width="32" style="25" customWidth="1"/>
    <col min="5375" max="5375" width="23.85546875" style="25" customWidth="1"/>
    <col min="5376" max="5376" width="21.85546875" style="25" customWidth="1"/>
    <col min="5377" max="5377" width="19.140625" style="25" customWidth="1"/>
    <col min="5378" max="5624" width="11.42578125" style="25"/>
    <col min="5625" max="5625" width="15.42578125" style="25" customWidth="1"/>
    <col min="5626" max="5626" width="43" style="25" customWidth="1"/>
    <col min="5627" max="5627" width="4.5703125" style="25" bestFit="1" customWidth="1"/>
    <col min="5628" max="5628" width="44.85546875" style="25" customWidth="1"/>
    <col min="5629" max="5629" width="18.7109375" style="25" customWidth="1"/>
    <col min="5630" max="5630" width="32" style="25" customWidth="1"/>
    <col min="5631" max="5631" width="23.85546875" style="25" customWidth="1"/>
    <col min="5632" max="5632" width="21.85546875" style="25" customWidth="1"/>
    <col min="5633" max="5633" width="19.140625" style="25" customWidth="1"/>
    <col min="5634" max="5880" width="11.42578125" style="25"/>
    <col min="5881" max="5881" width="15.42578125" style="25" customWidth="1"/>
    <col min="5882" max="5882" width="43" style="25" customWidth="1"/>
    <col min="5883" max="5883" width="4.5703125" style="25" bestFit="1" customWidth="1"/>
    <col min="5884" max="5884" width="44.85546875" style="25" customWidth="1"/>
    <col min="5885" max="5885" width="18.7109375" style="25" customWidth="1"/>
    <col min="5886" max="5886" width="32" style="25" customWidth="1"/>
    <col min="5887" max="5887" width="23.85546875" style="25" customWidth="1"/>
    <col min="5888" max="5888" width="21.85546875" style="25" customWidth="1"/>
    <col min="5889" max="5889" width="19.140625" style="25" customWidth="1"/>
    <col min="5890" max="6136" width="11.42578125" style="25"/>
    <col min="6137" max="6137" width="15.42578125" style="25" customWidth="1"/>
    <col min="6138" max="6138" width="43" style="25" customWidth="1"/>
    <col min="6139" max="6139" width="4.5703125" style="25" bestFit="1" customWidth="1"/>
    <col min="6140" max="6140" width="44.85546875" style="25" customWidth="1"/>
    <col min="6141" max="6141" width="18.7109375" style="25" customWidth="1"/>
    <col min="6142" max="6142" width="32" style="25" customWidth="1"/>
    <col min="6143" max="6143" width="23.85546875" style="25" customWidth="1"/>
    <col min="6144" max="6144" width="21.85546875" style="25" customWidth="1"/>
    <col min="6145" max="6145" width="19.140625" style="25" customWidth="1"/>
    <col min="6146" max="6392" width="11.42578125" style="25"/>
    <col min="6393" max="6393" width="15.42578125" style="25" customWidth="1"/>
    <col min="6394" max="6394" width="43" style="25" customWidth="1"/>
    <col min="6395" max="6395" width="4.5703125" style="25" bestFit="1" customWidth="1"/>
    <col min="6396" max="6396" width="44.85546875" style="25" customWidth="1"/>
    <col min="6397" max="6397" width="18.7109375" style="25" customWidth="1"/>
    <col min="6398" max="6398" width="32" style="25" customWidth="1"/>
    <col min="6399" max="6399" width="23.85546875" style="25" customWidth="1"/>
    <col min="6400" max="6400" width="21.85546875" style="25" customWidth="1"/>
    <col min="6401" max="6401" width="19.140625" style="25" customWidth="1"/>
    <col min="6402" max="6648" width="11.42578125" style="25"/>
    <col min="6649" max="6649" width="15.42578125" style="25" customWidth="1"/>
    <col min="6650" max="6650" width="43" style="25" customWidth="1"/>
    <col min="6651" max="6651" width="4.5703125" style="25" bestFit="1" customWidth="1"/>
    <col min="6652" max="6652" width="44.85546875" style="25" customWidth="1"/>
    <col min="6653" max="6653" width="18.7109375" style="25" customWidth="1"/>
    <col min="6654" max="6654" width="32" style="25" customWidth="1"/>
    <col min="6655" max="6655" width="23.85546875" style="25" customWidth="1"/>
    <col min="6656" max="6656" width="21.85546875" style="25" customWidth="1"/>
    <col min="6657" max="6657" width="19.140625" style="25" customWidth="1"/>
    <col min="6658" max="6904" width="11.42578125" style="25"/>
    <col min="6905" max="6905" width="15.42578125" style="25" customWidth="1"/>
    <col min="6906" max="6906" width="43" style="25" customWidth="1"/>
    <col min="6907" max="6907" width="4.5703125" style="25" bestFit="1" customWidth="1"/>
    <col min="6908" max="6908" width="44.85546875" style="25" customWidth="1"/>
    <col min="6909" max="6909" width="18.7109375" style="25" customWidth="1"/>
    <col min="6910" max="6910" width="32" style="25" customWidth="1"/>
    <col min="6911" max="6911" width="23.85546875" style="25" customWidth="1"/>
    <col min="6912" max="6912" width="21.85546875" style="25" customWidth="1"/>
    <col min="6913" max="6913" width="19.140625" style="25" customWidth="1"/>
    <col min="6914" max="7160" width="11.42578125" style="25"/>
    <col min="7161" max="7161" width="15.42578125" style="25" customWidth="1"/>
    <col min="7162" max="7162" width="43" style="25" customWidth="1"/>
    <col min="7163" max="7163" width="4.5703125" style="25" bestFit="1" customWidth="1"/>
    <col min="7164" max="7164" width="44.85546875" style="25" customWidth="1"/>
    <col min="7165" max="7165" width="18.7109375" style="25" customWidth="1"/>
    <col min="7166" max="7166" width="32" style="25" customWidth="1"/>
    <col min="7167" max="7167" width="23.85546875" style="25" customWidth="1"/>
    <col min="7168" max="7168" width="21.85546875" style="25" customWidth="1"/>
    <col min="7169" max="7169" width="19.140625" style="25" customWidth="1"/>
    <col min="7170" max="7416" width="11.42578125" style="25"/>
    <col min="7417" max="7417" width="15.42578125" style="25" customWidth="1"/>
    <col min="7418" max="7418" width="43" style="25" customWidth="1"/>
    <col min="7419" max="7419" width="4.5703125" style="25" bestFit="1" customWidth="1"/>
    <col min="7420" max="7420" width="44.85546875" style="25" customWidth="1"/>
    <col min="7421" max="7421" width="18.7109375" style="25" customWidth="1"/>
    <col min="7422" max="7422" width="32" style="25" customWidth="1"/>
    <col min="7423" max="7423" width="23.85546875" style="25" customWidth="1"/>
    <col min="7424" max="7424" width="21.85546875" style="25" customWidth="1"/>
    <col min="7425" max="7425" width="19.140625" style="25" customWidth="1"/>
    <col min="7426" max="7672" width="11.42578125" style="25"/>
    <col min="7673" max="7673" width="15.42578125" style="25" customWidth="1"/>
    <col min="7674" max="7674" width="43" style="25" customWidth="1"/>
    <col min="7675" max="7675" width="4.5703125" style="25" bestFit="1" customWidth="1"/>
    <col min="7676" max="7676" width="44.85546875" style="25" customWidth="1"/>
    <col min="7677" max="7677" width="18.7109375" style="25" customWidth="1"/>
    <col min="7678" max="7678" width="32" style="25" customWidth="1"/>
    <col min="7679" max="7679" width="23.85546875" style="25" customWidth="1"/>
    <col min="7680" max="7680" width="21.85546875" style="25" customWidth="1"/>
    <col min="7681" max="7681" width="19.140625" style="25" customWidth="1"/>
    <col min="7682" max="7928" width="11.42578125" style="25"/>
    <col min="7929" max="7929" width="15.42578125" style="25" customWidth="1"/>
    <col min="7930" max="7930" width="43" style="25" customWidth="1"/>
    <col min="7931" max="7931" width="4.5703125" style="25" bestFit="1" customWidth="1"/>
    <col min="7932" max="7932" width="44.85546875" style="25" customWidth="1"/>
    <col min="7933" max="7933" width="18.7109375" style="25" customWidth="1"/>
    <col min="7934" max="7934" width="32" style="25" customWidth="1"/>
    <col min="7935" max="7935" width="23.85546875" style="25" customWidth="1"/>
    <col min="7936" max="7936" width="21.85546875" style="25" customWidth="1"/>
    <col min="7937" max="7937" width="19.140625" style="25" customWidth="1"/>
    <col min="7938" max="8184" width="11.42578125" style="25"/>
    <col min="8185" max="8185" width="15.42578125" style="25" customWidth="1"/>
    <col min="8186" max="8186" width="43" style="25" customWidth="1"/>
    <col min="8187" max="8187" width="4.5703125" style="25" bestFit="1" customWidth="1"/>
    <col min="8188" max="8188" width="44.85546875" style="25" customWidth="1"/>
    <col min="8189" max="8189" width="18.7109375" style="25" customWidth="1"/>
    <col min="8190" max="8190" width="32" style="25" customWidth="1"/>
    <col min="8191" max="8191" width="23.85546875" style="25" customWidth="1"/>
    <col min="8192" max="8192" width="21.85546875" style="25" customWidth="1"/>
    <col min="8193" max="8193" width="19.140625" style="25" customWidth="1"/>
    <col min="8194" max="8440" width="11.42578125" style="25"/>
    <col min="8441" max="8441" width="15.42578125" style="25" customWidth="1"/>
    <col min="8442" max="8442" width="43" style="25" customWidth="1"/>
    <col min="8443" max="8443" width="4.5703125" style="25" bestFit="1" customWidth="1"/>
    <col min="8444" max="8444" width="44.85546875" style="25" customWidth="1"/>
    <col min="8445" max="8445" width="18.7109375" style="25" customWidth="1"/>
    <col min="8446" max="8446" width="32" style="25" customWidth="1"/>
    <col min="8447" max="8447" width="23.85546875" style="25" customWidth="1"/>
    <col min="8448" max="8448" width="21.85546875" style="25" customWidth="1"/>
    <col min="8449" max="8449" width="19.140625" style="25" customWidth="1"/>
    <col min="8450" max="8696" width="11.42578125" style="25"/>
    <col min="8697" max="8697" width="15.42578125" style="25" customWidth="1"/>
    <col min="8698" max="8698" width="43" style="25" customWidth="1"/>
    <col min="8699" max="8699" width="4.5703125" style="25" bestFit="1" customWidth="1"/>
    <col min="8700" max="8700" width="44.85546875" style="25" customWidth="1"/>
    <col min="8701" max="8701" width="18.7109375" style="25" customWidth="1"/>
    <col min="8702" max="8702" width="32" style="25" customWidth="1"/>
    <col min="8703" max="8703" width="23.85546875" style="25" customWidth="1"/>
    <col min="8704" max="8704" width="21.85546875" style="25" customWidth="1"/>
    <col min="8705" max="8705" width="19.140625" style="25" customWidth="1"/>
    <col min="8706" max="8952" width="11.42578125" style="25"/>
    <col min="8953" max="8953" width="15.42578125" style="25" customWidth="1"/>
    <col min="8954" max="8954" width="43" style="25" customWidth="1"/>
    <col min="8955" max="8955" width="4.5703125" style="25" bestFit="1" customWidth="1"/>
    <col min="8956" max="8956" width="44.85546875" style="25" customWidth="1"/>
    <col min="8957" max="8957" width="18.7109375" style="25" customWidth="1"/>
    <col min="8958" max="8958" width="32" style="25" customWidth="1"/>
    <col min="8959" max="8959" width="23.85546875" style="25" customWidth="1"/>
    <col min="8960" max="8960" width="21.85546875" style="25" customWidth="1"/>
    <col min="8961" max="8961" width="19.140625" style="25" customWidth="1"/>
    <col min="8962" max="9208" width="11.42578125" style="25"/>
    <col min="9209" max="9209" width="15.42578125" style="25" customWidth="1"/>
    <col min="9210" max="9210" width="43" style="25" customWidth="1"/>
    <col min="9211" max="9211" width="4.5703125" style="25" bestFit="1" customWidth="1"/>
    <col min="9212" max="9212" width="44.85546875" style="25" customWidth="1"/>
    <col min="9213" max="9213" width="18.7109375" style="25" customWidth="1"/>
    <col min="9214" max="9214" width="32" style="25" customWidth="1"/>
    <col min="9215" max="9215" width="23.85546875" style="25" customWidth="1"/>
    <col min="9216" max="9216" width="21.85546875" style="25" customWidth="1"/>
    <col min="9217" max="9217" width="19.140625" style="25" customWidth="1"/>
    <col min="9218" max="9464" width="11.42578125" style="25"/>
    <col min="9465" max="9465" width="15.42578125" style="25" customWidth="1"/>
    <col min="9466" max="9466" width="43" style="25" customWidth="1"/>
    <col min="9467" max="9467" width="4.5703125" style="25" bestFit="1" customWidth="1"/>
    <col min="9468" max="9468" width="44.85546875" style="25" customWidth="1"/>
    <col min="9469" max="9469" width="18.7109375" style="25" customWidth="1"/>
    <col min="9470" max="9470" width="32" style="25" customWidth="1"/>
    <col min="9471" max="9471" width="23.85546875" style="25" customWidth="1"/>
    <col min="9472" max="9472" width="21.85546875" style="25" customWidth="1"/>
    <col min="9473" max="9473" width="19.140625" style="25" customWidth="1"/>
    <col min="9474" max="9720" width="11.42578125" style="25"/>
    <col min="9721" max="9721" width="15.42578125" style="25" customWidth="1"/>
    <col min="9722" max="9722" width="43" style="25" customWidth="1"/>
    <col min="9723" max="9723" width="4.5703125" style="25" bestFit="1" customWidth="1"/>
    <col min="9724" max="9724" width="44.85546875" style="25" customWidth="1"/>
    <col min="9725" max="9725" width="18.7109375" style="25" customWidth="1"/>
    <col min="9726" max="9726" width="32" style="25" customWidth="1"/>
    <col min="9727" max="9727" width="23.85546875" style="25" customWidth="1"/>
    <col min="9728" max="9728" width="21.85546875" style="25" customWidth="1"/>
    <col min="9729" max="9729" width="19.140625" style="25" customWidth="1"/>
    <col min="9730" max="9976" width="11.42578125" style="25"/>
    <col min="9977" max="9977" width="15.42578125" style="25" customWidth="1"/>
    <col min="9978" max="9978" width="43" style="25" customWidth="1"/>
    <col min="9979" max="9979" width="4.5703125" style="25" bestFit="1" customWidth="1"/>
    <col min="9980" max="9980" width="44.85546875" style="25" customWidth="1"/>
    <col min="9981" max="9981" width="18.7109375" style="25" customWidth="1"/>
    <col min="9982" max="9982" width="32" style="25" customWidth="1"/>
    <col min="9983" max="9983" width="23.85546875" style="25" customWidth="1"/>
    <col min="9984" max="9984" width="21.85546875" style="25" customWidth="1"/>
    <col min="9985" max="9985" width="19.140625" style="25" customWidth="1"/>
    <col min="9986" max="10232" width="11.42578125" style="25"/>
    <col min="10233" max="10233" width="15.42578125" style="25" customWidth="1"/>
    <col min="10234" max="10234" width="43" style="25" customWidth="1"/>
    <col min="10235" max="10235" width="4.5703125" style="25" bestFit="1" customWidth="1"/>
    <col min="10236" max="10236" width="44.85546875" style="25" customWidth="1"/>
    <col min="10237" max="10237" width="18.7109375" style="25" customWidth="1"/>
    <col min="10238" max="10238" width="32" style="25" customWidth="1"/>
    <col min="10239" max="10239" width="23.85546875" style="25" customWidth="1"/>
    <col min="10240" max="10240" width="21.85546875" style="25" customWidth="1"/>
    <col min="10241" max="10241" width="19.140625" style="25" customWidth="1"/>
    <col min="10242" max="10488" width="11.42578125" style="25"/>
    <col min="10489" max="10489" width="15.42578125" style="25" customWidth="1"/>
    <col min="10490" max="10490" width="43" style="25" customWidth="1"/>
    <col min="10491" max="10491" width="4.5703125" style="25" bestFit="1" customWidth="1"/>
    <col min="10492" max="10492" width="44.85546875" style="25" customWidth="1"/>
    <col min="10493" max="10493" width="18.7109375" style="25" customWidth="1"/>
    <col min="10494" max="10494" width="32" style="25" customWidth="1"/>
    <col min="10495" max="10495" width="23.85546875" style="25" customWidth="1"/>
    <col min="10496" max="10496" width="21.85546875" style="25" customWidth="1"/>
    <col min="10497" max="10497" width="19.140625" style="25" customWidth="1"/>
    <col min="10498" max="10744" width="11.42578125" style="25"/>
    <col min="10745" max="10745" width="15.42578125" style="25" customWidth="1"/>
    <col min="10746" max="10746" width="43" style="25" customWidth="1"/>
    <col min="10747" max="10747" width="4.5703125" style="25" bestFit="1" customWidth="1"/>
    <col min="10748" max="10748" width="44.85546875" style="25" customWidth="1"/>
    <col min="10749" max="10749" width="18.7109375" style="25" customWidth="1"/>
    <col min="10750" max="10750" width="32" style="25" customWidth="1"/>
    <col min="10751" max="10751" width="23.85546875" style="25" customWidth="1"/>
    <col min="10752" max="10752" width="21.85546875" style="25" customWidth="1"/>
    <col min="10753" max="10753" width="19.140625" style="25" customWidth="1"/>
    <col min="10754" max="11000" width="11.42578125" style="25"/>
    <col min="11001" max="11001" width="15.42578125" style="25" customWidth="1"/>
    <col min="11002" max="11002" width="43" style="25" customWidth="1"/>
    <col min="11003" max="11003" width="4.5703125" style="25" bestFit="1" customWidth="1"/>
    <col min="11004" max="11004" width="44.85546875" style="25" customWidth="1"/>
    <col min="11005" max="11005" width="18.7109375" style="25" customWidth="1"/>
    <col min="11006" max="11006" width="32" style="25" customWidth="1"/>
    <col min="11007" max="11007" width="23.85546875" style="25" customWidth="1"/>
    <col min="11008" max="11008" width="21.85546875" style="25" customWidth="1"/>
    <col min="11009" max="11009" width="19.140625" style="25" customWidth="1"/>
    <col min="11010" max="11256" width="11.42578125" style="25"/>
    <col min="11257" max="11257" width="15.42578125" style="25" customWidth="1"/>
    <col min="11258" max="11258" width="43" style="25" customWidth="1"/>
    <col min="11259" max="11259" width="4.5703125" style="25" bestFit="1" customWidth="1"/>
    <col min="11260" max="11260" width="44.85546875" style="25" customWidth="1"/>
    <col min="11261" max="11261" width="18.7109375" style="25" customWidth="1"/>
    <col min="11262" max="11262" width="32" style="25" customWidth="1"/>
    <col min="11263" max="11263" width="23.85546875" style="25" customWidth="1"/>
    <col min="11264" max="11264" width="21.85546875" style="25" customWidth="1"/>
    <col min="11265" max="11265" width="19.140625" style="25" customWidth="1"/>
    <col min="11266" max="11512" width="11.42578125" style="25"/>
    <col min="11513" max="11513" width="15.42578125" style="25" customWidth="1"/>
    <col min="11514" max="11514" width="43" style="25" customWidth="1"/>
    <col min="11515" max="11515" width="4.5703125" style="25" bestFit="1" customWidth="1"/>
    <col min="11516" max="11516" width="44.85546875" style="25" customWidth="1"/>
    <col min="11517" max="11517" width="18.7109375" style="25" customWidth="1"/>
    <col min="11518" max="11518" width="32" style="25" customWidth="1"/>
    <col min="11519" max="11519" width="23.85546875" style="25" customWidth="1"/>
    <col min="11520" max="11520" width="21.85546875" style="25" customWidth="1"/>
    <col min="11521" max="11521" width="19.140625" style="25" customWidth="1"/>
    <col min="11522" max="11768" width="11.42578125" style="25"/>
    <col min="11769" max="11769" width="15.42578125" style="25" customWidth="1"/>
    <col min="11770" max="11770" width="43" style="25" customWidth="1"/>
    <col min="11771" max="11771" width="4.5703125" style="25" bestFit="1" customWidth="1"/>
    <col min="11772" max="11772" width="44.85546875" style="25" customWidth="1"/>
    <col min="11773" max="11773" width="18.7109375" style="25" customWidth="1"/>
    <col min="11774" max="11774" width="32" style="25" customWidth="1"/>
    <col min="11775" max="11775" width="23.85546875" style="25" customWidth="1"/>
    <col min="11776" max="11776" width="21.85546875" style="25" customWidth="1"/>
    <col min="11777" max="11777" width="19.140625" style="25" customWidth="1"/>
    <col min="11778" max="12024" width="11.42578125" style="25"/>
    <col min="12025" max="12025" width="15.42578125" style="25" customWidth="1"/>
    <col min="12026" max="12026" width="43" style="25" customWidth="1"/>
    <col min="12027" max="12027" width="4.5703125" style="25" bestFit="1" customWidth="1"/>
    <col min="12028" max="12028" width="44.85546875" style="25" customWidth="1"/>
    <col min="12029" max="12029" width="18.7109375" style="25" customWidth="1"/>
    <col min="12030" max="12030" width="32" style="25" customWidth="1"/>
    <col min="12031" max="12031" width="23.85546875" style="25" customWidth="1"/>
    <col min="12032" max="12032" width="21.85546875" style="25" customWidth="1"/>
    <col min="12033" max="12033" width="19.140625" style="25" customWidth="1"/>
    <col min="12034" max="12280" width="11.42578125" style="25"/>
    <col min="12281" max="12281" width="15.42578125" style="25" customWidth="1"/>
    <col min="12282" max="12282" width="43" style="25" customWidth="1"/>
    <col min="12283" max="12283" width="4.5703125" style="25" bestFit="1" customWidth="1"/>
    <col min="12284" max="12284" width="44.85546875" style="25" customWidth="1"/>
    <col min="12285" max="12285" width="18.7109375" style="25" customWidth="1"/>
    <col min="12286" max="12286" width="32" style="25" customWidth="1"/>
    <col min="12287" max="12287" width="23.85546875" style="25" customWidth="1"/>
    <col min="12288" max="12288" width="21.85546875" style="25" customWidth="1"/>
    <col min="12289" max="12289" width="19.140625" style="25" customWidth="1"/>
    <col min="12290" max="12536" width="11.42578125" style="25"/>
    <col min="12537" max="12537" width="15.42578125" style="25" customWidth="1"/>
    <col min="12538" max="12538" width="43" style="25" customWidth="1"/>
    <col min="12539" max="12539" width="4.5703125" style="25" bestFit="1" customWidth="1"/>
    <col min="12540" max="12540" width="44.85546875" style="25" customWidth="1"/>
    <col min="12541" max="12541" width="18.7109375" style="25" customWidth="1"/>
    <col min="12542" max="12542" width="32" style="25" customWidth="1"/>
    <col min="12543" max="12543" width="23.85546875" style="25" customWidth="1"/>
    <col min="12544" max="12544" width="21.85546875" style="25" customWidth="1"/>
    <col min="12545" max="12545" width="19.140625" style="25" customWidth="1"/>
    <col min="12546" max="12792" width="11.42578125" style="25"/>
    <col min="12793" max="12793" width="15.42578125" style="25" customWidth="1"/>
    <col min="12794" max="12794" width="43" style="25" customWidth="1"/>
    <col min="12795" max="12795" width="4.5703125" style="25" bestFit="1" customWidth="1"/>
    <col min="12796" max="12796" width="44.85546875" style="25" customWidth="1"/>
    <col min="12797" max="12797" width="18.7109375" style="25" customWidth="1"/>
    <col min="12798" max="12798" width="32" style="25" customWidth="1"/>
    <col min="12799" max="12799" width="23.85546875" style="25" customWidth="1"/>
    <col min="12800" max="12800" width="21.85546875" style="25" customWidth="1"/>
    <col min="12801" max="12801" width="19.140625" style="25" customWidth="1"/>
    <col min="12802" max="13048" width="11.42578125" style="25"/>
    <col min="13049" max="13049" width="15.42578125" style="25" customWidth="1"/>
    <col min="13050" max="13050" width="43" style="25" customWidth="1"/>
    <col min="13051" max="13051" width="4.5703125" style="25" bestFit="1" customWidth="1"/>
    <col min="13052" max="13052" width="44.85546875" style="25" customWidth="1"/>
    <col min="13053" max="13053" width="18.7109375" style="25" customWidth="1"/>
    <col min="13054" max="13054" width="32" style="25" customWidth="1"/>
    <col min="13055" max="13055" width="23.85546875" style="25" customWidth="1"/>
    <col min="13056" max="13056" width="21.85546875" style="25" customWidth="1"/>
    <col min="13057" max="13057" width="19.140625" style="25" customWidth="1"/>
    <col min="13058" max="13304" width="11.42578125" style="25"/>
    <col min="13305" max="13305" width="15.42578125" style="25" customWidth="1"/>
    <col min="13306" max="13306" width="43" style="25" customWidth="1"/>
    <col min="13307" max="13307" width="4.5703125" style="25" bestFit="1" customWidth="1"/>
    <col min="13308" max="13308" width="44.85546875" style="25" customWidth="1"/>
    <col min="13309" max="13309" width="18.7109375" style="25" customWidth="1"/>
    <col min="13310" max="13310" width="32" style="25" customWidth="1"/>
    <col min="13311" max="13311" width="23.85546875" style="25" customWidth="1"/>
    <col min="13312" max="13312" width="21.85546875" style="25" customWidth="1"/>
    <col min="13313" max="13313" width="19.140625" style="25" customWidth="1"/>
    <col min="13314" max="13560" width="11.42578125" style="25"/>
    <col min="13561" max="13561" width="15.42578125" style="25" customWidth="1"/>
    <col min="13562" max="13562" width="43" style="25" customWidth="1"/>
    <col min="13563" max="13563" width="4.5703125" style="25" bestFit="1" customWidth="1"/>
    <col min="13564" max="13564" width="44.85546875" style="25" customWidth="1"/>
    <col min="13565" max="13565" width="18.7109375" style="25" customWidth="1"/>
    <col min="13566" max="13566" width="32" style="25" customWidth="1"/>
    <col min="13567" max="13567" width="23.85546875" style="25" customWidth="1"/>
    <col min="13568" max="13568" width="21.85546875" style="25" customWidth="1"/>
    <col min="13569" max="13569" width="19.140625" style="25" customWidth="1"/>
    <col min="13570" max="13816" width="11.42578125" style="25"/>
    <col min="13817" max="13817" width="15.42578125" style="25" customWidth="1"/>
    <col min="13818" max="13818" width="43" style="25" customWidth="1"/>
    <col min="13819" max="13819" width="4.5703125" style="25" bestFit="1" customWidth="1"/>
    <col min="13820" max="13820" width="44.85546875" style="25" customWidth="1"/>
    <col min="13821" max="13821" width="18.7109375" style="25" customWidth="1"/>
    <col min="13822" max="13822" width="32" style="25" customWidth="1"/>
    <col min="13823" max="13823" width="23.85546875" style="25" customWidth="1"/>
    <col min="13824" max="13824" width="21.85546875" style="25" customWidth="1"/>
    <col min="13825" max="13825" width="19.140625" style="25" customWidth="1"/>
    <col min="13826" max="14072" width="11.42578125" style="25"/>
    <col min="14073" max="14073" width="15.42578125" style="25" customWidth="1"/>
    <col min="14074" max="14074" width="43" style="25" customWidth="1"/>
    <col min="14075" max="14075" width="4.5703125" style="25" bestFit="1" customWidth="1"/>
    <col min="14076" max="14076" width="44.85546875" style="25" customWidth="1"/>
    <col min="14077" max="14077" width="18.7109375" style="25" customWidth="1"/>
    <col min="14078" max="14078" width="32" style="25" customWidth="1"/>
    <col min="14079" max="14079" width="23.85546875" style="25" customWidth="1"/>
    <col min="14080" max="14080" width="21.85546875" style="25" customWidth="1"/>
    <col min="14081" max="14081" width="19.140625" style="25" customWidth="1"/>
    <col min="14082" max="14328" width="11.42578125" style="25"/>
    <col min="14329" max="14329" width="15.42578125" style="25" customWidth="1"/>
    <col min="14330" max="14330" width="43" style="25" customWidth="1"/>
    <col min="14331" max="14331" width="4.5703125" style="25" bestFit="1" customWidth="1"/>
    <col min="14332" max="14332" width="44.85546875" style="25" customWidth="1"/>
    <col min="14333" max="14333" width="18.7109375" style="25" customWidth="1"/>
    <col min="14334" max="14334" width="32" style="25" customWidth="1"/>
    <col min="14335" max="14335" width="23.85546875" style="25" customWidth="1"/>
    <col min="14336" max="14336" width="21.85546875" style="25" customWidth="1"/>
    <col min="14337" max="14337" width="19.140625" style="25" customWidth="1"/>
    <col min="14338" max="14584" width="11.42578125" style="25"/>
    <col min="14585" max="14585" width="15.42578125" style="25" customWidth="1"/>
    <col min="14586" max="14586" width="43" style="25" customWidth="1"/>
    <col min="14587" max="14587" width="4.5703125" style="25" bestFit="1" customWidth="1"/>
    <col min="14588" max="14588" width="44.85546875" style="25" customWidth="1"/>
    <col min="14589" max="14589" width="18.7109375" style="25" customWidth="1"/>
    <col min="14590" max="14590" width="32" style="25" customWidth="1"/>
    <col min="14591" max="14591" width="23.85546875" style="25" customWidth="1"/>
    <col min="14592" max="14592" width="21.85546875" style="25" customWidth="1"/>
    <col min="14593" max="14593" width="19.140625" style="25" customWidth="1"/>
    <col min="14594" max="14840" width="11.42578125" style="25"/>
    <col min="14841" max="14841" width="15.42578125" style="25" customWidth="1"/>
    <col min="14842" max="14842" width="43" style="25" customWidth="1"/>
    <col min="14843" max="14843" width="4.5703125" style="25" bestFit="1" customWidth="1"/>
    <col min="14844" max="14844" width="44.85546875" style="25" customWidth="1"/>
    <col min="14845" max="14845" width="18.7109375" style="25" customWidth="1"/>
    <col min="14846" max="14846" width="32" style="25" customWidth="1"/>
    <col min="14847" max="14847" width="23.85546875" style="25" customWidth="1"/>
    <col min="14848" max="14848" width="21.85546875" style="25" customWidth="1"/>
    <col min="14849" max="14849" width="19.140625" style="25" customWidth="1"/>
    <col min="14850" max="15096" width="11.42578125" style="25"/>
    <col min="15097" max="15097" width="15.42578125" style="25" customWidth="1"/>
    <col min="15098" max="15098" width="43" style="25" customWidth="1"/>
    <col min="15099" max="15099" width="4.5703125" style="25" bestFit="1" customWidth="1"/>
    <col min="15100" max="15100" width="44.85546875" style="25" customWidth="1"/>
    <col min="15101" max="15101" width="18.7109375" style="25" customWidth="1"/>
    <col min="15102" max="15102" width="32" style="25" customWidth="1"/>
    <col min="15103" max="15103" width="23.85546875" style="25" customWidth="1"/>
    <col min="15104" max="15104" width="21.85546875" style="25" customWidth="1"/>
    <col min="15105" max="15105" width="19.140625" style="25" customWidth="1"/>
    <col min="15106" max="15352" width="11.42578125" style="25"/>
    <col min="15353" max="15353" width="15.42578125" style="25" customWidth="1"/>
    <col min="15354" max="15354" width="43" style="25" customWidth="1"/>
    <col min="15355" max="15355" width="4.5703125" style="25" bestFit="1" customWidth="1"/>
    <col min="15356" max="15356" width="44.85546875" style="25" customWidth="1"/>
    <col min="15357" max="15357" width="18.7109375" style="25" customWidth="1"/>
    <col min="15358" max="15358" width="32" style="25" customWidth="1"/>
    <col min="15359" max="15359" width="23.85546875" style="25" customWidth="1"/>
    <col min="15360" max="15360" width="21.85546875" style="25" customWidth="1"/>
    <col min="15361" max="15361" width="19.140625" style="25" customWidth="1"/>
    <col min="15362" max="15608" width="11.42578125" style="25"/>
    <col min="15609" max="15609" width="15.42578125" style="25" customWidth="1"/>
    <col min="15610" max="15610" width="43" style="25" customWidth="1"/>
    <col min="15611" max="15611" width="4.5703125" style="25" bestFit="1" customWidth="1"/>
    <col min="15612" max="15612" width="44.85546875" style="25" customWidth="1"/>
    <col min="15613" max="15613" width="18.7109375" style="25" customWidth="1"/>
    <col min="15614" max="15614" width="32" style="25" customWidth="1"/>
    <col min="15615" max="15615" width="23.85546875" style="25" customWidth="1"/>
    <col min="15616" max="15616" width="21.85546875" style="25" customWidth="1"/>
    <col min="15617" max="15617" width="19.140625" style="25" customWidth="1"/>
    <col min="15618" max="15864" width="11.42578125" style="25"/>
    <col min="15865" max="15865" width="15.42578125" style="25" customWidth="1"/>
    <col min="15866" max="15866" width="43" style="25" customWidth="1"/>
    <col min="15867" max="15867" width="4.5703125" style="25" bestFit="1" customWidth="1"/>
    <col min="15868" max="15868" width="44.85546875" style="25" customWidth="1"/>
    <col min="15869" max="15869" width="18.7109375" style="25" customWidth="1"/>
    <col min="15870" max="15870" width="32" style="25" customWidth="1"/>
    <col min="15871" max="15871" width="23.85546875" style="25" customWidth="1"/>
    <col min="15872" max="15872" width="21.85546875" style="25" customWidth="1"/>
    <col min="15873" max="15873" width="19.140625" style="25" customWidth="1"/>
    <col min="15874" max="16120" width="11.42578125" style="25"/>
    <col min="16121" max="16121" width="15.42578125" style="25" customWidth="1"/>
    <col min="16122" max="16122" width="43" style="25" customWidth="1"/>
    <col min="16123" max="16123" width="4.5703125" style="25" bestFit="1" customWidth="1"/>
    <col min="16124" max="16124" width="44.85546875" style="25" customWidth="1"/>
    <col min="16125" max="16125" width="18.7109375" style="25" customWidth="1"/>
    <col min="16126" max="16126" width="32" style="25" customWidth="1"/>
    <col min="16127" max="16127" width="23.85546875" style="25" customWidth="1"/>
    <col min="16128" max="16128" width="21.85546875" style="25" customWidth="1"/>
    <col min="16129" max="16129" width="19.140625" style="25" customWidth="1"/>
    <col min="16130" max="16384" width="11.42578125" style="25"/>
  </cols>
  <sheetData>
    <row r="1" spans="1:13" x14ac:dyDescent="0.25">
      <c r="G1" s="21" t="s">
        <v>89</v>
      </c>
      <c r="H1" s="21" t="s">
        <v>89</v>
      </c>
      <c r="I1" s="21" t="s">
        <v>89</v>
      </c>
      <c r="J1" s="21" t="s">
        <v>89</v>
      </c>
      <c r="K1" s="21" t="s">
        <v>89</v>
      </c>
      <c r="L1" s="21" t="s">
        <v>89</v>
      </c>
      <c r="M1" s="21" t="s">
        <v>89</v>
      </c>
    </row>
    <row r="2" spans="1:13" ht="47.25" x14ac:dyDescent="0.25">
      <c r="A2" s="26" t="s">
        <v>95</v>
      </c>
      <c r="B2" s="26" t="s">
        <v>94</v>
      </c>
      <c r="C2" s="26" t="s">
        <v>93</v>
      </c>
      <c r="D2" s="26" t="s">
        <v>92</v>
      </c>
      <c r="E2" s="26" t="s">
        <v>91</v>
      </c>
      <c r="F2" s="26" t="s">
        <v>539</v>
      </c>
      <c r="G2" s="59" t="s">
        <v>523</v>
      </c>
      <c r="H2" s="59" t="s">
        <v>524</v>
      </c>
      <c r="I2" s="59" t="s">
        <v>525</v>
      </c>
      <c r="J2" s="59" t="s">
        <v>526</v>
      </c>
      <c r="K2" s="59" t="s">
        <v>527</v>
      </c>
      <c r="L2" s="59" t="s">
        <v>528</v>
      </c>
      <c r="M2" s="59" t="s">
        <v>529</v>
      </c>
    </row>
    <row r="3" spans="1:13" ht="389.25" customHeight="1" x14ac:dyDescent="0.25">
      <c r="A3" s="27" t="s">
        <v>61</v>
      </c>
      <c r="B3" s="28" t="s">
        <v>60</v>
      </c>
      <c r="C3" s="29" t="s">
        <v>437</v>
      </c>
      <c r="D3" s="28" t="s">
        <v>438</v>
      </c>
      <c r="E3" s="28" t="s">
        <v>439</v>
      </c>
      <c r="F3" s="27" t="s">
        <v>440</v>
      </c>
      <c r="G3" s="30"/>
      <c r="H3" s="30" t="s">
        <v>537</v>
      </c>
      <c r="I3" s="63"/>
      <c r="J3" s="40"/>
      <c r="K3" s="22"/>
      <c r="L3" s="30"/>
      <c r="M3" s="22"/>
    </row>
    <row r="4" spans="1:13" ht="196.5" customHeight="1" x14ac:dyDescent="0.25">
      <c r="A4" s="27" t="s">
        <v>61</v>
      </c>
      <c r="B4" s="28" t="s">
        <v>60</v>
      </c>
      <c r="C4" s="29" t="s">
        <v>441</v>
      </c>
      <c r="D4" s="28" t="s">
        <v>442</v>
      </c>
      <c r="E4" s="28" t="s">
        <v>443</v>
      </c>
      <c r="F4" s="27" t="s">
        <v>440</v>
      </c>
      <c r="G4" s="30"/>
      <c r="H4" s="44" t="s">
        <v>538</v>
      </c>
      <c r="I4" s="63"/>
      <c r="J4" s="40"/>
      <c r="K4" s="22"/>
      <c r="L4" s="30"/>
      <c r="M4" s="22"/>
    </row>
    <row r="5" spans="1:13" ht="78.75" x14ac:dyDescent="0.25">
      <c r="A5" s="27" t="s">
        <v>61</v>
      </c>
      <c r="B5" s="28" t="s">
        <v>60</v>
      </c>
      <c r="C5" s="29" t="s">
        <v>444</v>
      </c>
      <c r="D5" s="28" t="s">
        <v>445</v>
      </c>
      <c r="E5" s="28" t="s">
        <v>446</v>
      </c>
      <c r="F5" s="27" t="s">
        <v>521</v>
      </c>
      <c r="G5" s="30"/>
      <c r="H5" s="30"/>
      <c r="I5" s="63"/>
      <c r="J5" s="40"/>
      <c r="K5" s="22"/>
      <c r="L5" s="30"/>
      <c r="M5" s="22"/>
    </row>
    <row r="6" spans="1:13" ht="78.75" x14ac:dyDescent="0.25">
      <c r="A6" s="27" t="s">
        <v>61</v>
      </c>
      <c r="B6" s="28" t="s">
        <v>60</v>
      </c>
      <c r="C6" s="29" t="s">
        <v>447</v>
      </c>
      <c r="D6" s="28" t="s">
        <v>448</v>
      </c>
      <c r="E6" s="28" t="s">
        <v>449</v>
      </c>
      <c r="F6" s="27" t="s">
        <v>522</v>
      </c>
      <c r="G6" s="30"/>
      <c r="H6" s="30"/>
      <c r="I6" s="63"/>
      <c r="J6" s="40"/>
      <c r="K6" s="22"/>
      <c r="L6" s="30"/>
      <c r="M6" s="22"/>
    </row>
    <row r="7" spans="1:13" ht="236.25" x14ac:dyDescent="0.25">
      <c r="A7" s="31" t="s">
        <v>46</v>
      </c>
      <c r="B7" s="32" t="s">
        <v>45</v>
      </c>
      <c r="C7" s="33" t="s">
        <v>450</v>
      </c>
      <c r="D7" s="32" t="s">
        <v>451</v>
      </c>
      <c r="E7" s="32" t="s">
        <v>452</v>
      </c>
      <c r="F7" s="32" t="s">
        <v>453</v>
      </c>
      <c r="G7" s="30" t="s">
        <v>531</v>
      </c>
      <c r="H7" s="30"/>
      <c r="I7" s="63"/>
      <c r="J7" s="40" t="s">
        <v>546</v>
      </c>
      <c r="K7" s="22"/>
      <c r="L7" s="30" t="s">
        <v>553</v>
      </c>
      <c r="M7" s="22"/>
    </row>
    <row r="8" spans="1:13" ht="78.75" x14ac:dyDescent="0.25">
      <c r="A8" s="31" t="s">
        <v>46</v>
      </c>
      <c r="B8" s="32" t="s">
        <v>45</v>
      </c>
      <c r="C8" s="33" t="s">
        <v>454</v>
      </c>
      <c r="D8" s="32" t="s">
        <v>455</v>
      </c>
      <c r="E8" s="32" t="s">
        <v>456</v>
      </c>
      <c r="F8" s="32" t="s">
        <v>457</v>
      </c>
      <c r="G8" s="30"/>
      <c r="H8" s="30"/>
      <c r="I8" s="63"/>
      <c r="J8" s="40"/>
      <c r="K8" s="22"/>
      <c r="L8" s="30"/>
      <c r="M8" s="22"/>
    </row>
    <row r="9" spans="1:13" ht="236.25" x14ac:dyDescent="0.25">
      <c r="A9" s="31" t="s">
        <v>46</v>
      </c>
      <c r="B9" s="32" t="s">
        <v>45</v>
      </c>
      <c r="C9" s="33" t="s">
        <v>458</v>
      </c>
      <c r="D9" s="32" t="s">
        <v>459</v>
      </c>
      <c r="E9" s="32" t="s">
        <v>460</v>
      </c>
      <c r="F9" s="32" t="s">
        <v>453</v>
      </c>
      <c r="G9" s="30" t="s">
        <v>531</v>
      </c>
      <c r="H9" s="30"/>
      <c r="I9" s="63"/>
      <c r="J9" s="62" t="s">
        <v>547</v>
      </c>
      <c r="K9" s="22"/>
      <c r="L9" s="30"/>
      <c r="M9" s="22" t="s">
        <v>461</v>
      </c>
    </row>
    <row r="10" spans="1:13" ht="78.75" x14ac:dyDescent="0.25">
      <c r="A10" s="31" t="s">
        <v>46</v>
      </c>
      <c r="B10" s="32" t="s">
        <v>45</v>
      </c>
      <c r="C10" s="33" t="s">
        <v>462</v>
      </c>
      <c r="D10" s="32" t="s">
        <v>463</v>
      </c>
      <c r="E10" s="32" t="s">
        <v>464</v>
      </c>
      <c r="F10" s="32" t="s">
        <v>440</v>
      </c>
      <c r="G10" s="30"/>
      <c r="H10" s="30"/>
      <c r="I10" s="63"/>
      <c r="J10" s="40"/>
      <c r="K10" s="22"/>
      <c r="L10" s="30"/>
      <c r="M10" s="22"/>
    </row>
    <row r="11" spans="1:13" ht="236.25" x14ac:dyDescent="0.25">
      <c r="A11" s="31" t="s">
        <v>46</v>
      </c>
      <c r="B11" s="32" t="s">
        <v>45</v>
      </c>
      <c r="C11" s="33" t="s">
        <v>465</v>
      </c>
      <c r="D11" s="32" t="s">
        <v>466</v>
      </c>
      <c r="E11" s="32" t="s">
        <v>467</v>
      </c>
      <c r="F11" s="32" t="s">
        <v>453</v>
      </c>
      <c r="G11" s="30" t="s">
        <v>532</v>
      </c>
      <c r="H11" s="30"/>
      <c r="I11" s="63"/>
      <c r="J11" s="40"/>
      <c r="K11" s="22"/>
      <c r="L11" s="30"/>
      <c r="M11" s="22" t="s">
        <v>468</v>
      </c>
    </row>
    <row r="12" spans="1:13" ht="393.75" x14ac:dyDescent="0.25">
      <c r="A12" s="31" t="s">
        <v>46</v>
      </c>
      <c r="B12" s="32" t="s">
        <v>45</v>
      </c>
      <c r="C12" s="33" t="s">
        <v>469</v>
      </c>
      <c r="D12" s="32" t="s">
        <v>470</v>
      </c>
      <c r="E12" s="32" t="s">
        <v>471</v>
      </c>
      <c r="F12" s="32" t="s">
        <v>453</v>
      </c>
      <c r="G12" s="30" t="s">
        <v>533</v>
      </c>
      <c r="H12" s="44" t="s">
        <v>540</v>
      </c>
      <c r="I12" s="63" t="s">
        <v>562</v>
      </c>
      <c r="J12" s="62" t="s">
        <v>548</v>
      </c>
      <c r="K12" s="22"/>
      <c r="L12" s="30"/>
      <c r="M12" s="22"/>
    </row>
    <row r="13" spans="1:13" ht="236.25" x14ac:dyDescent="0.25">
      <c r="A13" s="34" t="s">
        <v>35</v>
      </c>
      <c r="B13" s="35" t="s">
        <v>34</v>
      </c>
      <c r="C13" s="36" t="s">
        <v>472</v>
      </c>
      <c r="D13" s="35" t="s">
        <v>473</v>
      </c>
      <c r="E13" s="35" t="s">
        <v>474</v>
      </c>
      <c r="F13" s="35" t="s">
        <v>453</v>
      </c>
      <c r="G13" s="30" t="s">
        <v>534</v>
      </c>
      <c r="H13" s="30"/>
      <c r="I13" s="63" t="s">
        <v>562</v>
      </c>
      <c r="J13" s="40"/>
      <c r="K13" s="22"/>
      <c r="L13" s="30" t="s">
        <v>554</v>
      </c>
      <c r="M13" s="22" t="s">
        <v>475</v>
      </c>
    </row>
    <row r="14" spans="1:13" ht="236.25" x14ac:dyDescent="0.25">
      <c r="A14" s="34" t="s">
        <v>35</v>
      </c>
      <c r="B14" s="35" t="s">
        <v>34</v>
      </c>
      <c r="C14" s="36" t="s">
        <v>476</v>
      </c>
      <c r="D14" s="35" t="s">
        <v>477</v>
      </c>
      <c r="E14" s="35" t="s">
        <v>478</v>
      </c>
      <c r="F14" s="35" t="s">
        <v>453</v>
      </c>
      <c r="G14" s="30" t="s">
        <v>535</v>
      </c>
      <c r="H14" s="30" t="s">
        <v>541</v>
      </c>
      <c r="I14" s="63"/>
      <c r="J14" s="40" t="s">
        <v>550</v>
      </c>
      <c r="K14" s="22"/>
      <c r="L14" s="30"/>
      <c r="M14" s="22" t="s">
        <v>479</v>
      </c>
    </row>
    <row r="15" spans="1:13" ht="236.25" x14ac:dyDescent="0.25">
      <c r="A15" s="34" t="s">
        <v>35</v>
      </c>
      <c r="B15" s="35" t="s">
        <v>34</v>
      </c>
      <c r="C15" s="36" t="s">
        <v>480</v>
      </c>
      <c r="D15" s="35" t="s">
        <v>481</v>
      </c>
      <c r="E15" s="35" t="s">
        <v>482</v>
      </c>
      <c r="F15" s="35" t="s">
        <v>453</v>
      </c>
      <c r="G15" s="30" t="s">
        <v>535</v>
      </c>
      <c r="H15" s="30"/>
      <c r="I15" s="63"/>
      <c r="J15" s="40" t="s">
        <v>551</v>
      </c>
      <c r="K15" s="22"/>
      <c r="L15" s="30" t="s">
        <v>555</v>
      </c>
      <c r="M15" s="22" t="s">
        <v>483</v>
      </c>
    </row>
    <row r="16" spans="1:13" ht="236.25" x14ac:dyDescent="0.25">
      <c r="A16" s="34" t="s">
        <v>35</v>
      </c>
      <c r="B16" s="35" t="s">
        <v>34</v>
      </c>
      <c r="C16" s="36" t="s">
        <v>484</v>
      </c>
      <c r="D16" s="35" t="s">
        <v>485</v>
      </c>
      <c r="E16" s="35" t="s">
        <v>486</v>
      </c>
      <c r="F16" s="35" t="s">
        <v>453</v>
      </c>
      <c r="G16" s="30" t="s">
        <v>535</v>
      </c>
      <c r="H16" s="30" t="s">
        <v>536</v>
      </c>
      <c r="I16" s="63"/>
      <c r="J16" s="40"/>
      <c r="K16" s="22"/>
      <c r="L16" s="30" t="s">
        <v>556</v>
      </c>
      <c r="M16" s="22"/>
    </row>
    <row r="17" spans="1:13" ht="236.25" x14ac:dyDescent="0.25">
      <c r="A17" s="34" t="s">
        <v>35</v>
      </c>
      <c r="B17" s="35" t="s">
        <v>34</v>
      </c>
      <c r="C17" s="36" t="s">
        <v>487</v>
      </c>
      <c r="D17" s="35" t="s">
        <v>488</v>
      </c>
      <c r="E17" s="35" t="s">
        <v>489</v>
      </c>
      <c r="F17" s="35" t="s">
        <v>453</v>
      </c>
      <c r="G17" s="30" t="s">
        <v>535</v>
      </c>
      <c r="H17" s="30"/>
      <c r="I17" s="63"/>
      <c r="J17" s="62" t="s">
        <v>547</v>
      </c>
      <c r="K17" s="22"/>
      <c r="L17" s="30" t="s">
        <v>556</v>
      </c>
      <c r="M17" s="22"/>
    </row>
    <row r="18" spans="1:13" ht="94.5" x14ac:dyDescent="0.25">
      <c r="A18" s="34" t="s">
        <v>35</v>
      </c>
      <c r="B18" s="35" t="s">
        <v>34</v>
      </c>
      <c r="C18" s="36" t="s">
        <v>490</v>
      </c>
      <c r="D18" s="35" t="s">
        <v>491</v>
      </c>
      <c r="E18" s="35" t="s">
        <v>492</v>
      </c>
      <c r="F18" s="35" t="s">
        <v>493</v>
      </c>
      <c r="G18" s="30"/>
      <c r="H18" s="30"/>
      <c r="I18" s="63"/>
      <c r="J18" s="40"/>
      <c r="K18" s="22"/>
      <c r="L18" s="30"/>
      <c r="M18" s="22"/>
    </row>
    <row r="19" spans="1:13" ht="94.5" x14ac:dyDescent="0.25">
      <c r="A19" s="34" t="s">
        <v>35</v>
      </c>
      <c r="B19" s="35" t="s">
        <v>34</v>
      </c>
      <c r="C19" s="36" t="s">
        <v>494</v>
      </c>
      <c r="D19" s="35" t="s">
        <v>495</v>
      </c>
      <c r="E19" s="35" t="s">
        <v>496</v>
      </c>
      <c r="F19" s="35" t="s">
        <v>497</v>
      </c>
      <c r="G19" s="30"/>
      <c r="H19" s="30"/>
      <c r="I19" s="63"/>
      <c r="J19" s="40"/>
      <c r="K19" s="22"/>
      <c r="L19" s="30"/>
      <c r="M19" s="22"/>
    </row>
    <row r="20" spans="1:13" ht="236.25" x14ac:dyDescent="0.25">
      <c r="A20" s="37" t="s">
        <v>17</v>
      </c>
      <c r="B20" s="38" t="s">
        <v>16</v>
      </c>
      <c r="C20" s="39" t="s">
        <v>498</v>
      </c>
      <c r="D20" s="38" t="s">
        <v>499</v>
      </c>
      <c r="E20" s="38" t="s">
        <v>500</v>
      </c>
      <c r="F20" s="38" t="s">
        <v>453</v>
      </c>
      <c r="G20" s="30"/>
      <c r="H20" s="30"/>
      <c r="I20" s="63"/>
      <c r="J20" s="40" t="s">
        <v>549</v>
      </c>
      <c r="K20" s="22"/>
      <c r="L20" s="30" t="s">
        <v>556</v>
      </c>
      <c r="M20" s="22" t="s">
        <v>520</v>
      </c>
    </row>
    <row r="21" spans="1:13" ht="110.25" x14ac:dyDescent="0.25">
      <c r="A21" s="37" t="s">
        <v>17</v>
      </c>
      <c r="B21" s="38" t="s">
        <v>16</v>
      </c>
      <c r="C21" s="39" t="s">
        <v>501</v>
      </c>
      <c r="D21" s="38" t="s">
        <v>502</v>
      </c>
      <c r="E21" s="38" t="s">
        <v>503</v>
      </c>
      <c r="F21" s="38" t="s">
        <v>504</v>
      </c>
      <c r="G21" s="30"/>
      <c r="H21" s="30" t="s">
        <v>542</v>
      </c>
      <c r="I21" s="63"/>
      <c r="J21" s="40"/>
      <c r="K21" s="22"/>
      <c r="L21" s="30"/>
      <c r="M21" s="22"/>
    </row>
    <row r="22" spans="1:13" ht="110.25" x14ac:dyDescent="0.25">
      <c r="A22" s="37" t="s">
        <v>17</v>
      </c>
      <c r="B22" s="38" t="s">
        <v>16</v>
      </c>
      <c r="C22" s="39" t="s">
        <v>505</v>
      </c>
      <c r="D22" s="38" t="s">
        <v>506</v>
      </c>
      <c r="E22" s="38" t="s">
        <v>507</v>
      </c>
      <c r="F22" s="38" t="s">
        <v>508</v>
      </c>
      <c r="G22" s="30"/>
      <c r="H22" s="30"/>
      <c r="I22" s="63"/>
      <c r="J22" s="40"/>
      <c r="K22" s="22"/>
      <c r="L22" s="30"/>
      <c r="M22" s="22"/>
    </row>
    <row r="23" spans="1:13" ht="110.25" x14ac:dyDescent="0.25">
      <c r="A23" s="37" t="s">
        <v>17</v>
      </c>
      <c r="B23" s="38" t="s">
        <v>16</v>
      </c>
      <c r="C23" s="39" t="s">
        <v>509</v>
      </c>
      <c r="D23" s="38" t="s">
        <v>510</v>
      </c>
      <c r="E23" s="38" t="s">
        <v>511</v>
      </c>
      <c r="F23" s="38" t="s">
        <v>512</v>
      </c>
      <c r="G23" s="30"/>
      <c r="H23" s="30" t="s">
        <v>543</v>
      </c>
      <c r="I23" s="63"/>
      <c r="J23" s="40"/>
      <c r="K23" s="22"/>
      <c r="L23" s="30"/>
      <c r="M23" s="22"/>
    </row>
    <row r="24" spans="1:13" ht="94.5" x14ac:dyDescent="0.25">
      <c r="A24" s="41" t="s">
        <v>5</v>
      </c>
      <c r="B24" s="42" t="s">
        <v>4</v>
      </c>
      <c r="C24" s="43" t="s">
        <v>513</v>
      </c>
      <c r="D24" s="42" t="s">
        <v>514</v>
      </c>
      <c r="E24" s="42" t="s">
        <v>515</v>
      </c>
      <c r="F24" s="42" t="s">
        <v>440</v>
      </c>
      <c r="G24" s="40"/>
      <c r="H24" s="30" t="s">
        <v>544</v>
      </c>
      <c r="I24" s="64"/>
      <c r="J24" s="40"/>
      <c r="K24" s="22"/>
      <c r="L24" s="40"/>
      <c r="M24" s="23"/>
    </row>
    <row r="25" spans="1:13" ht="94.5" x14ac:dyDescent="0.25">
      <c r="A25" s="41" t="s">
        <v>5</v>
      </c>
      <c r="B25" s="42" t="s">
        <v>4</v>
      </c>
      <c r="C25" s="43" t="s">
        <v>516</v>
      </c>
      <c r="D25" s="42" t="s">
        <v>517</v>
      </c>
      <c r="E25" s="42" t="s">
        <v>515</v>
      </c>
      <c r="F25" s="42" t="s">
        <v>440</v>
      </c>
      <c r="G25" s="30"/>
      <c r="H25" s="30" t="s">
        <v>545</v>
      </c>
      <c r="I25" s="63"/>
      <c r="J25" s="40"/>
      <c r="K25" s="22"/>
      <c r="L25" s="30"/>
      <c r="M25" s="22"/>
    </row>
    <row r="26" spans="1:13" ht="236.25" x14ac:dyDescent="0.25">
      <c r="A26" s="41" t="s">
        <v>5</v>
      </c>
      <c r="B26" s="42" t="s">
        <v>4</v>
      </c>
      <c r="C26" s="43" t="s">
        <v>518</v>
      </c>
      <c r="D26" s="42" t="s">
        <v>519</v>
      </c>
      <c r="E26" s="42" t="s">
        <v>201</v>
      </c>
      <c r="F26" s="42" t="s">
        <v>453</v>
      </c>
      <c r="G26" s="30"/>
      <c r="H26" s="22"/>
      <c r="I26" s="63"/>
      <c r="J26" s="40" t="s">
        <v>552</v>
      </c>
      <c r="K26" s="22"/>
      <c r="L26" s="30"/>
      <c r="M26" s="22"/>
    </row>
    <row r="27" spans="1:13" x14ac:dyDescent="0.25">
      <c r="G27" s="60">
        <f>COUNTA(G3:G26)</f>
        <v>9</v>
      </c>
      <c r="H27" s="60">
        <f t="shared" ref="H27:M27" si="0">COUNTA(H3:H26)</f>
        <v>9</v>
      </c>
      <c r="I27" s="60">
        <f t="shared" si="0"/>
        <v>2</v>
      </c>
      <c r="J27" s="61">
        <f t="shared" si="0"/>
        <v>8</v>
      </c>
      <c r="K27" s="60">
        <f t="shared" si="0"/>
        <v>0</v>
      </c>
      <c r="L27" s="60">
        <f t="shared" si="0"/>
        <v>6</v>
      </c>
      <c r="M27" s="60">
        <f t="shared" si="0"/>
        <v>6</v>
      </c>
    </row>
  </sheetData>
  <autoFilter ref="A2:G26"/>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pane xSplit="6" ySplit="2" topLeftCell="G3" activePane="bottomRight" state="frozen"/>
      <selection pane="topRight" activeCell="G1" sqref="G1"/>
      <selection pane="bottomLeft" activeCell="A3" sqref="A3"/>
      <selection pane="bottomRight" activeCell="G1" sqref="G1"/>
    </sheetView>
  </sheetViews>
  <sheetFormatPr baseColWidth="10" defaultRowHeight="12.75" x14ac:dyDescent="0.25"/>
  <cols>
    <col min="1" max="1" width="16.140625" style="2" customWidth="1"/>
    <col min="2" max="2" width="43.7109375" style="1" customWidth="1"/>
    <col min="3" max="3" width="4.5703125" style="1" bestFit="1" customWidth="1"/>
    <col min="4" max="4" width="46.5703125" style="1" customWidth="1"/>
    <col min="5" max="5" width="22.140625" style="1" customWidth="1"/>
    <col min="6" max="6" width="15.28515625" style="1" customWidth="1"/>
    <col min="7" max="7" width="25.28515625" style="1" customWidth="1"/>
    <col min="8" max="16384" width="11.42578125" style="1"/>
  </cols>
  <sheetData>
    <row r="1" spans="1:7" x14ac:dyDescent="0.25">
      <c r="G1" s="56" t="s">
        <v>89</v>
      </c>
    </row>
    <row r="2" spans="1:7" ht="25.5" x14ac:dyDescent="0.25">
      <c r="A2" s="20" t="s">
        <v>95</v>
      </c>
      <c r="B2" s="20" t="s">
        <v>94</v>
      </c>
      <c r="C2" s="20" t="s">
        <v>93</v>
      </c>
      <c r="D2" s="20" t="s">
        <v>92</v>
      </c>
      <c r="E2" s="20" t="s">
        <v>91</v>
      </c>
      <c r="F2" s="20" t="s">
        <v>434</v>
      </c>
      <c r="G2" s="57" t="s">
        <v>530</v>
      </c>
    </row>
    <row r="3" spans="1:7" ht="63.75" x14ac:dyDescent="0.25">
      <c r="A3" s="17" t="s">
        <v>61</v>
      </c>
      <c r="B3" s="15" t="s">
        <v>60</v>
      </c>
      <c r="C3" s="16" t="s">
        <v>433</v>
      </c>
      <c r="D3" s="15" t="s">
        <v>432</v>
      </c>
      <c r="E3" s="15" t="s">
        <v>431</v>
      </c>
      <c r="F3" s="15" t="s">
        <v>358</v>
      </c>
      <c r="G3" s="54"/>
    </row>
    <row r="4" spans="1:7" ht="51" x14ac:dyDescent="0.25">
      <c r="A4" s="17" t="s">
        <v>61</v>
      </c>
      <c r="B4" s="15" t="s">
        <v>60</v>
      </c>
      <c r="C4" s="16" t="s">
        <v>430</v>
      </c>
      <c r="D4" s="15" t="s">
        <v>429</v>
      </c>
      <c r="E4" s="15" t="s">
        <v>428</v>
      </c>
      <c r="F4" s="15" t="s">
        <v>358</v>
      </c>
      <c r="G4" s="54"/>
    </row>
    <row r="5" spans="1:7" ht="63.75" x14ac:dyDescent="0.25">
      <c r="A5" s="17" t="s">
        <v>61</v>
      </c>
      <c r="B5" s="15" t="s">
        <v>60</v>
      </c>
      <c r="C5" s="16" t="s">
        <v>427</v>
      </c>
      <c r="D5" s="15" t="s">
        <v>426</v>
      </c>
      <c r="E5" s="15" t="s">
        <v>425</v>
      </c>
      <c r="F5" s="15" t="s">
        <v>358</v>
      </c>
      <c r="G5" s="54" t="s">
        <v>435</v>
      </c>
    </row>
    <row r="6" spans="1:7" ht="51" x14ac:dyDescent="0.25">
      <c r="A6" s="17" t="s">
        <v>61</v>
      </c>
      <c r="B6" s="15" t="s">
        <v>60</v>
      </c>
      <c r="C6" s="16" t="s">
        <v>424</v>
      </c>
      <c r="D6" s="15" t="s">
        <v>423</v>
      </c>
      <c r="E6" s="15" t="s">
        <v>422</v>
      </c>
      <c r="F6" s="15" t="s">
        <v>358</v>
      </c>
      <c r="G6" s="54"/>
    </row>
    <row r="7" spans="1:7" ht="63.75" x14ac:dyDescent="0.25">
      <c r="A7" s="12" t="s">
        <v>46</v>
      </c>
      <c r="B7" s="13" t="s">
        <v>45</v>
      </c>
      <c r="C7" s="14" t="s">
        <v>421</v>
      </c>
      <c r="D7" s="13" t="s">
        <v>420</v>
      </c>
      <c r="E7" s="13" t="s">
        <v>419</v>
      </c>
      <c r="F7" s="13" t="s">
        <v>358</v>
      </c>
      <c r="G7" s="54" t="s">
        <v>418</v>
      </c>
    </row>
    <row r="8" spans="1:7" ht="63.75" x14ac:dyDescent="0.25">
      <c r="A8" s="12" t="s">
        <v>46</v>
      </c>
      <c r="B8" s="13" t="s">
        <v>45</v>
      </c>
      <c r="C8" s="14" t="s">
        <v>417</v>
      </c>
      <c r="D8" s="13" t="s">
        <v>416</v>
      </c>
      <c r="E8" s="13" t="s">
        <v>415</v>
      </c>
      <c r="F8" s="13" t="s">
        <v>358</v>
      </c>
      <c r="G8" s="54"/>
    </row>
    <row r="9" spans="1:7" ht="63.75" x14ac:dyDescent="0.25">
      <c r="A9" s="12" t="s">
        <v>46</v>
      </c>
      <c r="B9" s="13" t="s">
        <v>45</v>
      </c>
      <c r="C9" s="14" t="s">
        <v>414</v>
      </c>
      <c r="D9" s="13" t="s">
        <v>413</v>
      </c>
      <c r="E9" s="13" t="s">
        <v>412</v>
      </c>
      <c r="F9" s="13" t="s">
        <v>358</v>
      </c>
      <c r="G9" s="54"/>
    </row>
    <row r="10" spans="1:7" ht="63.75" x14ac:dyDescent="0.25">
      <c r="A10" s="12" t="s">
        <v>46</v>
      </c>
      <c r="B10" s="13" t="s">
        <v>45</v>
      </c>
      <c r="C10" s="14" t="s">
        <v>411</v>
      </c>
      <c r="D10" s="13" t="s">
        <v>410</v>
      </c>
      <c r="E10" s="13" t="s">
        <v>409</v>
      </c>
      <c r="F10" s="13" t="s">
        <v>358</v>
      </c>
      <c r="G10" s="54"/>
    </row>
    <row r="11" spans="1:7" ht="63.75" x14ac:dyDescent="0.25">
      <c r="A11" s="12" t="s">
        <v>46</v>
      </c>
      <c r="B11" s="13" t="s">
        <v>45</v>
      </c>
      <c r="C11" s="14" t="s">
        <v>408</v>
      </c>
      <c r="D11" s="13" t="s">
        <v>407</v>
      </c>
      <c r="E11" s="13" t="s">
        <v>406</v>
      </c>
      <c r="F11" s="13" t="s">
        <v>358</v>
      </c>
      <c r="G11" s="54"/>
    </row>
    <row r="12" spans="1:7" ht="63.75" x14ac:dyDescent="0.25">
      <c r="A12" s="12" t="s">
        <v>46</v>
      </c>
      <c r="B12" s="13" t="s">
        <v>45</v>
      </c>
      <c r="C12" s="14" t="s">
        <v>405</v>
      </c>
      <c r="D12" s="13" t="s">
        <v>404</v>
      </c>
      <c r="E12" s="13" t="s">
        <v>403</v>
      </c>
      <c r="F12" s="13" t="s">
        <v>358</v>
      </c>
      <c r="G12" s="54"/>
    </row>
    <row r="13" spans="1:7" ht="76.5" x14ac:dyDescent="0.25">
      <c r="A13" s="11" t="s">
        <v>35</v>
      </c>
      <c r="B13" s="9" t="s">
        <v>34</v>
      </c>
      <c r="C13" s="10" t="s">
        <v>402</v>
      </c>
      <c r="D13" s="9" t="s">
        <v>401</v>
      </c>
      <c r="E13" s="9" t="s">
        <v>400</v>
      </c>
      <c r="F13" s="9" t="s">
        <v>358</v>
      </c>
      <c r="G13" s="54"/>
    </row>
    <row r="14" spans="1:7" ht="76.5" x14ac:dyDescent="0.25">
      <c r="A14" s="11" t="s">
        <v>35</v>
      </c>
      <c r="B14" s="9" t="s">
        <v>34</v>
      </c>
      <c r="C14" s="10" t="s">
        <v>399</v>
      </c>
      <c r="D14" s="9" t="s">
        <v>398</v>
      </c>
      <c r="E14" s="9" t="s">
        <v>397</v>
      </c>
      <c r="F14" s="9" t="s">
        <v>358</v>
      </c>
      <c r="G14" s="54"/>
    </row>
    <row r="15" spans="1:7" ht="76.5" x14ac:dyDescent="0.25">
      <c r="A15" s="11" t="s">
        <v>35</v>
      </c>
      <c r="B15" s="9" t="s">
        <v>34</v>
      </c>
      <c r="C15" s="10" t="s">
        <v>396</v>
      </c>
      <c r="D15" s="9" t="s">
        <v>395</v>
      </c>
      <c r="E15" s="9" t="s">
        <v>394</v>
      </c>
      <c r="F15" s="9" t="s">
        <v>358</v>
      </c>
      <c r="G15" s="54"/>
    </row>
    <row r="16" spans="1:7" ht="76.5" x14ac:dyDescent="0.25">
      <c r="A16" s="11" t="s">
        <v>35</v>
      </c>
      <c r="B16" s="9" t="s">
        <v>34</v>
      </c>
      <c r="C16" s="10" t="s">
        <v>393</v>
      </c>
      <c r="D16" s="9" t="s">
        <v>392</v>
      </c>
      <c r="E16" s="9" t="s">
        <v>391</v>
      </c>
      <c r="F16" s="9" t="s">
        <v>358</v>
      </c>
      <c r="G16" s="54" t="s">
        <v>390</v>
      </c>
    </row>
    <row r="17" spans="1:7" ht="76.5" x14ac:dyDescent="0.25">
      <c r="A17" s="11" t="s">
        <v>35</v>
      </c>
      <c r="B17" s="9" t="s">
        <v>34</v>
      </c>
      <c r="C17" s="10" t="s">
        <v>389</v>
      </c>
      <c r="D17" s="9" t="s">
        <v>388</v>
      </c>
      <c r="E17" s="9" t="s">
        <v>387</v>
      </c>
      <c r="F17" s="9" t="s">
        <v>358</v>
      </c>
      <c r="G17" s="54"/>
    </row>
    <row r="18" spans="1:7" ht="89.25" x14ac:dyDescent="0.25">
      <c r="A18" s="8" t="s">
        <v>17</v>
      </c>
      <c r="B18" s="6" t="s">
        <v>16</v>
      </c>
      <c r="C18" s="7" t="s">
        <v>386</v>
      </c>
      <c r="D18" s="6" t="s">
        <v>385</v>
      </c>
      <c r="E18" s="6" t="s">
        <v>384</v>
      </c>
      <c r="F18" s="6" t="s">
        <v>358</v>
      </c>
      <c r="G18" s="54"/>
    </row>
    <row r="19" spans="1:7" ht="89.25" x14ac:dyDescent="0.25">
      <c r="A19" s="8" t="s">
        <v>17</v>
      </c>
      <c r="B19" s="6" t="s">
        <v>16</v>
      </c>
      <c r="C19" s="7" t="s">
        <v>383</v>
      </c>
      <c r="D19" s="6" t="s">
        <v>382</v>
      </c>
      <c r="E19" s="6" t="s">
        <v>381</v>
      </c>
      <c r="F19" s="6" t="s">
        <v>358</v>
      </c>
      <c r="G19" s="54"/>
    </row>
    <row r="20" spans="1:7" ht="89.25" x14ac:dyDescent="0.25">
      <c r="A20" s="8" t="s">
        <v>17</v>
      </c>
      <c r="B20" s="6" t="s">
        <v>16</v>
      </c>
      <c r="C20" s="7" t="s">
        <v>380</v>
      </c>
      <c r="D20" s="6" t="s">
        <v>379</v>
      </c>
      <c r="E20" s="6" t="s">
        <v>378</v>
      </c>
      <c r="F20" s="6" t="s">
        <v>358</v>
      </c>
      <c r="G20" s="54"/>
    </row>
    <row r="21" spans="1:7" ht="89.25" x14ac:dyDescent="0.25">
      <c r="A21" s="8" t="s">
        <v>17</v>
      </c>
      <c r="B21" s="6" t="s">
        <v>16</v>
      </c>
      <c r="C21" s="7" t="s">
        <v>377</v>
      </c>
      <c r="D21" s="6" t="s">
        <v>376</v>
      </c>
      <c r="E21" s="6" t="s">
        <v>375</v>
      </c>
      <c r="F21" s="6" t="s">
        <v>358</v>
      </c>
      <c r="G21" s="54"/>
    </row>
    <row r="22" spans="1:7" ht="89.25" x14ac:dyDescent="0.25">
      <c r="A22" s="8" t="s">
        <v>17</v>
      </c>
      <c r="B22" s="6" t="s">
        <v>16</v>
      </c>
      <c r="C22" s="7" t="s">
        <v>374</v>
      </c>
      <c r="D22" s="6" t="s">
        <v>373</v>
      </c>
      <c r="E22" s="6" t="s">
        <v>372</v>
      </c>
      <c r="F22" s="6" t="s">
        <v>358</v>
      </c>
      <c r="G22" s="54" t="s">
        <v>371</v>
      </c>
    </row>
    <row r="23" spans="1:7" ht="76.5" x14ac:dyDescent="0.25">
      <c r="A23" s="5" t="s">
        <v>5</v>
      </c>
      <c r="B23" s="3" t="s">
        <v>4</v>
      </c>
      <c r="C23" s="4" t="s">
        <v>370</v>
      </c>
      <c r="D23" s="3" t="s">
        <v>369</v>
      </c>
      <c r="E23" s="3" t="s">
        <v>368</v>
      </c>
      <c r="F23" s="3" t="s">
        <v>358</v>
      </c>
      <c r="G23" s="54"/>
    </row>
    <row r="24" spans="1:7" ht="114.75" x14ac:dyDescent="0.25">
      <c r="A24" s="5" t="s">
        <v>5</v>
      </c>
      <c r="B24" s="3" t="s">
        <v>4</v>
      </c>
      <c r="C24" s="4" t="s">
        <v>367</v>
      </c>
      <c r="D24" s="3" t="s">
        <v>366</v>
      </c>
      <c r="E24" s="3" t="s">
        <v>365</v>
      </c>
      <c r="F24" s="3" t="s">
        <v>358</v>
      </c>
      <c r="G24" s="54" t="s">
        <v>436</v>
      </c>
    </row>
    <row r="25" spans="1:7" ht="76.5" x14ac:dyDescent="0.25">
      <c r="A25" s="5" t="s">
        <v>5</v>
      </c>
      <c r="B25" s="3" t="s">
        <v>4</v>
      </c>
      <c r="C25" s="4" t="s">
        <v>364</v>
      </c>
      <c r="D25" s="3" t="s">
        <v>363</v>
      </c>
      <c r="E25" s="3" t="s">
        <v>362</v>
      </c>
      <c r="F25" s="3" t="s">
        <v>358</v>
      </c>
      <c r="G25" s="54"/>
    </row>
    <row r="26" spans="1:7" ht="76.5" x14ac:dyDescent="0.25">
      <c r="A26" s="5" t="s">
        <v>5</v>
      </c>
      <c r="B26" s="3" t="s">
        <v>4</v>
      </c>
      <c r="C26" s="4" t="s">
        <v>361</v>
      </c>
      <c r="D26" s="3" t="s">
        <v>360</v>
      </c>
      <c r="E26" s="3" t="s">
        <v>359</v>
      </c>
      <c r="F26" s="3" t="s">
        <v>358</v>
      </c>
      <c r="G26" s="54"/>
    </row>
    <row r="27" spans="1:7" x14ac:dyDescent="0.25">
      <c r="G27" s="53">
        <f>COUNTA(G3:G26)</f>
        <v>5</v>
      </c>
    </row>
  </sheetData>
  <autoFilter ref="B2:G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RESUMEN</vt:lpstr>
      <vt:lpstr>0. L Estratégica</vt:lpstr>
      <vt:lpstr>1. P. Estratégicos</vt:lpstr>
      <vt:lpstr>1. P. Misionales</vt:lpstr>
      <vt:lpstr>1. P. Apoyo</vt:lpstr>
      <vt:lpstr>1. P. Evaluación</vt:lpstr>
      <vt:lpstr>2. Segunda linea</vt:lpstr>
      <vt:lpstr>3. Tercera linea</vt:lpstr>
      <vt:lpstr>'1. P. Estratégicos'!_FilterDatabase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Daniel Quilaguy Bernal</dc:creator>
  <cp:lastModifiedBy>José Daniel Quilaguy Bernal</cp:lastModifiedBy>
  <dcterms:created xsi:type="dcterms:W3CDTF">2019-03-13T18:45:40Z</dcterms:created>
  <dcterms:modified xsi:type="dcterms:W3CDTF">2019-03-14T15:26:00Z</dcterms:modified>
</cp:coreProperties>
</file>