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C:\Users\jose.quilaguy\Desktop\"/>
    </mc:Choice>
  </mc:AlternateContent>
  <bookViews>
    <workbookView xWindow="0" yWindow="180" windowWidth="24000" windowHeight="9555" tabRatio="750" activeTab="4"/>
  </bookViews>
  <sheets>
    <sheet name="PAAC 2020" sheetId="2" r:id="rId1"/>
    <sheet name="ESTRATEGIA DE RACIONALIZACION" sheetId="12" r:id="rId2"/>
    <sheet name="Anexo A" sheetId="3" r:id="rId3"/>
    <sheet name="Q1" sheetId="7" r:id="rId4"/>
    <sheet name="RiesgosCorrupción" sheetId="13" r:id="rId5"/>
    <sheet name="Metas Eliminadas" sheetId="1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'PAAC 2020'!$A$4:$XEC$45</definedName>
    <definedName name="_xlnm._FilterDatabase" localSheetId="4" hidden="1">RiesgosCorrupción!$A$8:$AI$16</definedName>
    <definedName name="AREA" localSheetId="3">#REF!</definedName>
    <definedName name="AREA">#REF!</definedName>
    <definedName name="COMPONENTE_PAAC" localSheetId="3">[1]TITULOS!$F$12:$F$18</definedName>
    <definedName name="COMPONENTE_PAAC">#REF!</definedName>
    <definedName name="DIMENSIONES" comment="LISTADO DE 7 DIMENSIONES DEL MIPG" localSheetId="3">[1]TITULOS!$B$2:$B$8</definedName>
    <definedName name="DIMENSIONES">#REF!</definedName>
    <definedName name="GESTIÓN_DEL_CONOCIMIENTO">'[2]Listas desplegables'!$H$2</definedName>
    <definedName name="IMPACTO" localSheetId="2">'[3]Criterios-Riesgos'!$G$21:$K$21</definedName>
    <definedName name="IMPACTO" localSheetId="0">#REF!</definedName>
    <definedName name="IMPACTO" localSheetId="3">#REF!</definedName>
    <definedName name="IMPACTO" localSheetId="4">'[4]Criterios-Riesgos'!$G$21:$K$21</definedName>
    <definedName name="IMPACTO">'[5]Criterios-Riesgos'!$G$21:$K$21</definedName>
    <definedName name="LINEAS_ESTRATÉGICAS" localSheetId="3">[1]TITULOS!$B$12:$B$15</definedName>
    <definedName name="LINEAS_ESTRATÉGICAS">#REF!</definedName>
    <definedName name="OBJTIVOS_DE_CALIDAD" localSheetId="3">[1]TITULOS!$C$12:$C$17</definedName>
    <definedName name="OBJTIVOS_DE_CALIDAD">#REF!</definedName>
    <definedName name="OTROS_PLANES" localSheetId="3">[1]TITULOS!$H$12:$H$35</definedName>
    <definedName name="OTROS_PLANES">#REF!</definedName>
    <definedName name="PLANES_SUBSIDIARIOS" localSheetId="3">[1]TITULOS!$E$12:$E$24</definedName>
    <definedName name="PLANES_SUBSIDIARIOS">#REF!</definedName>
    <definedName name="PROBABILIDAD" localSheetId="2">'[3]Criterios-Riesgos'!$D$14:$D$18</definedName>
    <definedName name="PROBABILIDAD" localSheetId="0">#REF!</definedName>
    <definedName name="PROBABILIDAD" localSheetId="3">#REF!</definedName>
    <definedName name="PROBABILIDAD" localSheetId="4">'[4]Criterios-Riesgos'!$D$14:$D$18</definedName>
    <definedName name="PROBABILIDAD">'[5]Criterios-Riesgos'!$D$14:$D$18</definedName>
    <definedName name="PROCESO" localSheetId="3">#REF!</definedName>
    <definedName name="PROCESO">#REF!</definedName>
    <definedName name="PROCESOS" localSheetId="3">[1]TITULOS!$D$12:$D$31</definedName>
    <definedName name="PROCESOS">#REF!</definedName>
    <definedName name="SI_NO" localSheetId="3">[1]TITULOS!$J$11:$J$12</definedName>
    <definedName name="SI_NO">#REF!</definedName>
    <definedName name="SI_NO_">[6]TITULOS!$J$11:$J$12</definedName>
    <definedName name="TIPO" localSheetId="3">#REF!</definedName>
    <definedName name="TIPO">#REF!</definedName>
    <definedName name="TIPOCONTROL" localSheetId="2">'[3]Criterios-Controles'!$A$7:$A$9</definedName>
    <definedName name="TIPOCONTROL" localSheetId="0">#REF!</definedName>
    <definedName name="TIPOCONTROL" localSheetId="3">#REF!</definedName>
    <definedName name="TIPOCONTROL" localSheetId="4">'[4]Criterios-Controles'!$A$7:$A$9</definedName>
    <definedName name="TIPOCONTROL">'[5]Criterios-Controles'!$A$7:$A$9</definedName>
    <definedName name="TIPORIESGO" localSheetId="2">'[3]Criterios-Riesgos'!$G$28:$G$34</definedName>
    <definedName name="TIPORIESGO" localSheetId="0">#REF!</definedName>
    <definedName name="TIPORIESGO" localSheetId="3">#REF!</definedName>
    <definedName name="TIPORIESGO" localSheetId="4">'[4]Criterios-Riesgos'!$G$28:$G$34</definedName>
    <definedName name="TIPORIESGO">'[5]Criterios-Riesgos'!$G$28:$G$34</definedName>
    <definedName name="VALORCONTROL" localSheetId="2">'[3]Criterios-Controles'!$A$12:$A$14</definedName>
    <definedName name="VALORCONTROL" localSheetId="0">#REF!</definedName>
    <definedName name="VALORCONTROL" localSheetId="3">#REF!</definedName>
    <definedName name="VALORCONTROL" localSheetId="4">'[4]Criterios-Controles'!$A$12:$A$14</definedName>
    <definedName name="VALORCONTROL">'[5]Criterios-Controles'!$A$12:$A$14</definedName>
    <definedName name="VALORCONTROL_">'[5]Criterios-Controles'!$A$12:$A$14</definedName>
  </definedNames>
  <calcPr calcId="152511"/>
  <pivotCaches>
    <pivotCache cacheId="0" r:id="rId17"/>
    <pivotCache cacheId="1" r:id="rId18"/>
    <pivotCache cacheId="2" r:id="rId19"/>
  </pivotCaches>
</workbook>
</file>

<file path=xl/calcChain.xml><?xml version="1.0" encoding="utf-8"?>
<calcChain xmlns="http://schemas.openxmlformats.org/spreadsheetml/2006/main">
  <c r="AN5" i="2" l="1"/>
  <c r="AM13" i="2" l="1"/>
  <c r="AN13" i="2" s="1"/>
  <c r="AN45" i="2"/>
  <c r="W16" i="13" l="1"/>
  <c r="V16" i="13"/>
  <c r="L16" i="13"/>
  <c r="X16" i="13" s="1"/>
  <c r="V15" i="13"/>
  <c r="W15" i="13" s="1"/>
  <c r="L15" i="13"/>
  <c r="X15" i="13" s="1"/>
  <c r="W14" i="13"/>
  <c r="V14" i="13"/>
  <c r="L14" i="13"/>
  <c r="V13" i="13"/>
  <c r="W13" i="13" s="1"/>
  <c r="L13" i="13"/>
  <c r="X13" i="13" s="1"/>
  <c r="W12" i="13"/>
  <c r="V12" i="13"/>
  <c r="L12" i="13"/>
  <c r="M12" i="13" s="1"/>
  <c r="N12" i="13" s="1"/>
  <c r="W11" i="13"/>
  <c r="V11" i="13"/>
  <c r="L11" i="13"/>
  <c r="M11" i="13" s="1"/>
  <c r="N11" i="13" s="1"/>
  <c r="V10" i="13"/>
  <c r="W10" i="13" s="1"/>
  <c r="L10" i="13"/>
  <c r="X10" i="13" s="1"/>
  <c r="V9" i="13"/>
  <c r="W9" i="13" s="1"/>
  <c r="L9" i="13"/>
  <c r="X9" i="13" s="1"/>
  <c r="M9" i="13" l="1"/>
  <c r="N9" i="13" s="1"/>
  <c r="X12" i="13"/>
  <c r="Y12" i="13" s="1"/>
  <c r="Z12" i="13" s="1"/>
  <c r="X11" i="13"/>
  <c r="Y11" i="13" s="1"/>
  <c r="Z11" i="13" s="1"/>
  <c r="X14" i="13"/>
  <c r="Y14" i="13" s="1"/>
  <c r="Z14" i="13" s="1"/>
  <c r="M10" i="13"/>
  <c r="N10" i="13" s="1"/>
  <c r="Y13" i="13"/>
  <c r="Z13" i="13" s="1"/>
  <c r="Y15" i="13"/>
  <c r="Z15" i="13" s="1"/>
  <c r="Y16" i="13"/>
  <c r="Z16" i="13" s="1"/>
  <c r="M14" i="13"/>
  <c r="N14" i="13" s="1"/>
  <c r="Y9" i="13"/>
  <c r="Z9" i="13" s="1"/>
  <c r="Y10" i="13"/>
  <c r="Z10" i="13" s="1"/>
  <c r="M13" i="13"/>
  <c r="N13" i="13" s="1"/>
  <c r="M15" i="13"/>
  <c r="N15" i="13" s="1"/>
  <c r="M16" i="13"/>
  <c r="N16" i="13" s="1"/>
  <c r="AN44" i="2"/>
  <c r="AQ44" i="2" s="1"/>
  <c r="AT44" i="2" s="1"/>
  <c r="AN43" i="2"/>
  <c r="AQ43" i="2" s="1"/>
  <c r="AT43" i="2" s="1"/>
  <c r="AN42" i="2"/>
  <c r="AQ42" i="2" s="1"/>
  <c r="AT42" i="2" s="1"/>
  <c r="AN41" i="2"/>
  <c r="AQ41" i="2" s="1"/>
  <c r="AT41" i="2" s="1"/>
  <c r="AN40" i="2"/>
  <c r="AQ40" i="2" s="1"/>
  <c r="AT40" i="2" s="1"/>
  <c r="AN39" i="2"/>
  <c r="AQ39" i="2" s="1"/>
  <c r="AT39" i="2" s="1"/>
  <c r="AN38" i="2"/>
  <c r="AQ38" i="2" s="1"/>
  <c r="AT38" i="2" s="1"/>
  <c r="AN37" i="2"/>
  <c r="AQ37" i="2" s="1"/>
  <c r="AT37" i="2" s="1"/>
  <c r="AN36" i="2"/>
  <c r="AQ36" i="2" s="1"/>
  <c r="AT36" i="2" s="1"/>
  <c r="AN35" i="2"/>
  <c r="AQ35" i="2" s="1"/>
  <c r="AT35" i="2" s="1"/>
  <c r="AN34" i="2"/>
  <c r="AQ34" i="2" s="1"/>
  <c r="AT34" i="2" s="1"/>
  <c r="AN33" i="2"/>
  <c r="AQ33" i="2" s="1"/>
  <c r="AT33" i="2" s="1"/>
  <c r="AN32" i="2"/>
  <c r="AQ32" i="2" s="1"/>
  <c r="AT32" i="2" s="1"/>
  <c r="AN31" i="2"/>
  <c r="AQ31" i="2" s="1"/>
  <c r="AT31" i="2" s="1"/>
  <c r="AN30" i="2"/>
  <c r="AQ30" i="2" s="1"/>
  <c r="AT30" i="2" s="1"/>
  <c r="AN29" i="2"/>
  <c r="AQ29" i="2" s="1"/>
  <c r="AT29" i="2" s="1"/>
  <c r="AN28" i="2"/>
  <c r="AQ28" i="2" s="1"/>
  <c r="AT28" i="2" s="1"/>
  <c r="AN27" i="2"/>
  <c r="AQ27" i="2" s="1"/>
  <c r="AT27" i="2" s="1"/>
  <c r="AN26" i="2"/>
  <c r="AQ26" i="2" s="1"/>
  <c r="AT26" i="2" s="1"/>
  <c r="AN25" i="2"/>
  <c r="AQ25" i="2" s="1"/>
  <c r="AT25" i="2" s="1"/>
  <c r="AN24" i="2"/>
  <c r="AQ24" i="2" s="1"/>
  <c r="AT24" i="2" s="1"/>
  <c r="AN23" i="2"/>
  <c r="AQ23" i="2" s="1"/>
  <c r="AT23" i="2" s="1"/>
  <c r="AN22" i="2"/>
  <c r="AQ22" i="2" s="1"/>
  <c r="AT22" i="2" s="1"/>
  <c r="AN21" i="2"/>
  <c r="AQ21" i="2" s="1"/>
  <c r="AT21" i="2" s="1"/>
  <c r="AN20" i="2"/>
  <c r="AQ20" i="2" s="1"/>
  <c r="AT20" i="2" s="1"/>
  <c r="AN19" i="2"/>
  <c r="AQ19" i="2" s="1"/>
  <c r="AT19" i="2" s="1"/>
  <c r="AN18" i="2"/>
  <c r="AQ18" i="2" s="1"/>
  <c r="AT18" i="2" s="1"/>
  <c r="AN17" i="2"/>
  <c r="AQ17" i="2" s="1"/>
  <c r="AT17" i="2" s="1"/>
  <c r="AN16" i="2"/>
  <c r="AQ16" i="2" s="1"/>
  <c r="AT16" i="2" s="1"/>
  <c r="AN15" i="2"/>
  <c r="AQ15" i="2" s="1"/>
  <c r="AT15" i="2" s="1"/>
  <c r="AN14" i="2"/>
  <c r="AQ14" i="2" s="1"/>
  <c r="AT14" i="2" s="1"/>
  <c r="AE44" i="2"/>
  <c r="AE43" i="2"/>
  <c r="AD43" i="2"/>
  <c r="AE42" i="2"/>
  <c r="AD42" i="2"/>
  <c r="AE41" i="2"/>
  <c r="AD41" i="2"/>
  <c r="AE40" i="2"/>
  <c r="AD40" i="2"/>
  <c r="AE39" i="2"/>
  <c r="AD39" i="2"/>
  <c r="AE38" i="2"/>
  <c r="AD38" i="2"/>
  <c r="AE37" i="2"/>
  <c r="AD37" i="2"/>
  <c r="AE36" i="2"/>
  <c r="AE35" i="2"/>
  <c r="AE34" i="2"/>
  <c r="AE33" i="2"/>
  <c r="AE32" i="2"/>
  <c r="AE31" i="2"/>
  <c r="AE30" i="2"/>
  <c r="AE29" i="2"/>
  <c r="AE28" i="2"/>
  <c r="AE27" i="2"/>
  <c r="AE26" i="2"/>
  <c r="AD26" i="2"/>
  <c r="AE25" i="2"/>
  <c r="AE24" i="2"/>
  <c r="AE23" i="2"/>
  <c r="AE22" i="2"/>
  <c r="AE21" i="2"/>
  <c r="AE20" i="2"/>
  <c r="AE19" i="2"/>
  <c r="AE18" i="2"/>
  <c r="AE17" i="2"/>
  <c r="AE16" i="2"/>
  <c r="AD16" i="2"/>
  <c r="AE15" i="2"/>
  <c r="AD15" i="2"/>
  <c r="AE14" i="2"/>
  <c r="AE13" i="2"/>
  <c r="AE12" i="2"/>
  <c r="AE11" i="2"/>
  <c r="AE10" i="2"/>
  <c r="AD10" i="2"/>
  <c r="AE9" i="2"/>
  <c r="AE8" i="2"/>
  <c r="AE7" i="2"/>
  <c r="AE6" i="2"/>
  <c r="AE5" i="2"/>
  <c r="AD5" i="2"/>
  <c r="AE4" i="2"/>
  <c r="AQ13" i="2" l="1"/>
  <c r="AT13" i="2" s="1"/>
  <c r="AN12" i="2"/>
  <c r="AQ12" i="2" s="1"/>
  <c r="AT12" i="2" s="1"/>
  <c r="AN11" i="2"/>
  <c r="AQ11" i="2" s="1"/>
  <c r="AT11" i="2" s="1"/>
  <c r="AN10" i="2"/>
  <c r="AQ10" i="2" s="1"/>
  <c r="AT10" i="2" s="1"/>
  <c r="AN9" i="2"/>
  <c r="AQ9" i="2" s="1"/>
  <c r="AT9" i="2" s="1"/>
  <c r="AN8" i="2"/>
  <c r="AQ8" i="2" s="1"/>
  <c r="AT8" i="2" s="1"/>
  <c r="AN7" i="2"/>
  <c r="AQ7" i="2" s="1"/>
  <c r="AT7" i="2" s="1"/>
  <c r="AN6" i="2"/>
  <c r="AQ6" i="2" s="1"/>
  <c r="AT6" i="2" s="1"/>
  <c r="AQ5" i="2"/>
  <c r="AT5" i="2" s="1"/>
  <c r="F14" i="3" l="1"/>
  <c r="AT45" i="2"/>
  <c r="AQ45" i="2"/>
</calcChain>
</file>

<file path=xl/comments1.xml><?xml version="1.0" encoding="utf-8"?>
<comments xmlns="http://schemas.openxmlformats.org/spreadsheetml/2006/main">
  <authors>
    <author>HOME</author>
  </authors>
  <commentList>
    <comment ref="AF4" authorId="0" shapeId="0">
      <text>
        <r>
          <rPr>
            <b/>
            <sz val="9"/>
            <color indexed="81"/>
            <rFont val="Tahoma"/>
            <family val="2"/>
          </rPr>
          <t>Se debe describir cualitativamente las actividades realizadas frente a las actividades planeadas para el trimestre</t>
        </r>
      </text>
    </comment>
    <comment ref="AG4" authorId="0" shapeId="0">
      <text>
        <r>
          <rPr>
            <b/>
            <sz val="9"/>
            <color rgb="FF000000"/>
            <rFont val="Tahoma"/>
            <family val="2"/>
          </rPr>
          <t xml:space="preserve">Se debe escribir el porcentaje de avance frente a las actividades planeadas para el trimestre.
</t>
        </r>
        <r>
          <rPr>
            <b/>
            <sz val="9"/>
            <color rgb="FF000000"/>
            <rFont val="Tahoma"/>
            <family val="2"/>
          </rPr>
          <t xml:space="preserve">Porcentaje mínimo: 0%
</t>
        </r>
        <r>
          <rPr>
            <b/>
            <sz val="9"/>
            <color rgb="FF000000"/>
            <rFont val="Tahoma"/>
            <family val="2"/>
          </rPr>
          <t>Porcentaje máximo: 100%</t>
        </r>
      </text>
    </comment>
    <comment ref="AH4" authorId="0" shapeId="0">
      <text>
        <r>
          <rPr>
            <b/>
            <sz val="9"/>
            <color rgb="FF000000"/>
            <rFont val="Tahoma"/>
            <family val="2"/>
          </rPr>
          <t xml:space="preserve">Se debe escribir el porcentaje de avance frente a las actividades planeadas para el cumplimiento total de la meta.
</t>
        </r>
        <r>
          <rPr>
            <b/>
            <sz val="9"/>
            <color rgb="FF000000"/>
            <rFont val="Tahoma"/>
            <family val="2"/>
          </rPr>
          <t xml:space="preserve">Porcentaje mínimo: 0%
</t>
        </r>
        <r>
          <rPr>
            <b/>
            <sz val="9"/>
            <color rgb="FF000000"/>
            <rFont val="Tahoma"/>
            <family val="2"/>
          </rPr>
          <t>Porcentaje máximo: 100%</t>
        </r>
      </text>
    </comment>
    <comment ref="AI4" authorId="0" shapeId="0">
      <text>
        <r>
          <rPr>
            <b/>
            <sz val="9"/>
            <color rgb="FF000000"/>
            <rFont val="Tahoma"/>
            <family val="2"/>
          </rPr>
          <t xml:space="preserve">Se deben describir las evidencias que demuestran el porcentaje total, 
</t>
        </r>
        <r>
          <rPr>
            <b/>
            <sz val="9"/>
            <color rgb="FF000000"/>
            <rFont val="Tahoma"/>
            <family val="2"/>
          </rPr>
          <t>Recuerde que las evidencias son documentos verificables con puntos de control, ejemplo: documentos firmados, documentos finales, informes ejecutivos, entre otros.</t>
        </r>
      </text>
    </comment>
  </commentList>
</comments>
</file>

<file path=xl/sharedStrings.xml><?xml version="1.0" encoding="utf-8"?>
<sst xmlns="http://schemas.openxmlformats.org/spreadsheetml/2006/main" count="1495" uniqueCount="718">
  <si>
    <t>MATRIZ DE RIESGOS POR PROCESOS</t>
  </si>
  <si>
    <t>Fecha aprobación: 07/06/2019
Versión: 5.0</t>
  </si>
  <si>
    <t>Identificación y análisis del riesgo inherente</t>
  </si>
  <si>
    <t>Evaluación del riesgo inherente</t>
  </si>
  <si>
    <t>Valoración del control existente</t>
  </si>
  <si>
    <t>Evaluación del riesgo residual</t>
  </si>
  <si>
    <t>Acciones para mitigar el riesgo</t>
  </si>
  <si>
    <t>Plan de Contingencia</t>
  </si>
  <si>
    <t>Monitoreo y Revisión</t>
  </si>
  <si>
    <t>CÓDIGO</t>
  </si>
  <si>
    <t>PROCESO o PROYECTO</t>
  </si>
  <si>
    <t>RIESGO</t>
  </si>
  <si>
    <r>
      <rPr>
        <b/>
        <sz val="10"/>
        <color indexed="10"/>
        <rFont val="Arial Narrow"/>
        <family val="2"/>
      </rPr>
      <t xml:space="preserve">DEBIDO A: </t>
    </r>
    <r>
      <rPr>
        <b/>
        <sz val="10"/>
        <rFont val="Arial Narrow"/>
        <family val="2"/>
      </rPr>
      <t xml:space="preserve">
(CAUSAS)</t>
    </r>
  </si>
  <si>
    <r>
      <rPr>
        <b/>
        <sz val="10"/>
        <color indexed="10"/>
        <rFont val="Arial Narrow"/>
        <family val="2"/>
      </rPr>
      <t xml:space="preserve">GENERANDO: 
</t>
    </r>
    <r>
      <rPr>
        <b/>
        <sz val="10"/>
        <color indexed="8"/>
        <rFont val="Arial Narrow"/>
        <family val="2"/>
      </rPr>
      <t xml:space="preserve">(CONSECUENCIAS) </t>
    </r>
  </si>
  <si>
    <t>TIPO DE RIESGO</t>
  </si>
  <si>
    <r>
      <t xml:space="preserve">PROBABILIDAD INHERENTE
</t>
    </r>
    <r>
      <rPr>
        <b/>
        <sz val="10"/>
        <color indexed="10"/>
        <rFont val="Arial Narrow"/>
        <family val="2"/>
      </rPr>
      <t>Pi</t>
    </r>
  </si>
  <si>
    <t>m</t>
  </si>
  <si>
    <t>$</t>
  </si>
  <si>
    <t>i</t>
  </si>
  <si>
    <r>
      <t xml:space="preserve">IMPACTO INHERENTE
</t>
    </r>
    <r>
      <rPr>
        <b/>
        <sz val="10"/>
        <color indexed="10"/>
        <rFont val="Arial Narrow"/>
        <family val="2"/>
      </rPr>
      <t>Ii</t>
    </r>
  </si>
  <si>
    <r>
      <t xml:space="preserve">SEVERIDAD
INHERENTE
</t>
    </r>
    <r>
      <rPr>
        <b/>
        <sz val="10"/>
        <color indexed="10"/>
        <rFont val="Arial Narrow"/>
        <family val="2"/>
      </rPr>
      <t>Pi x Ii</t>
    </r>
  </si>
  <si>
    <t>ZONA DE RIESGO
INHERENTE</t>
  </si>
  <si>
    <t>CONTROL EXISTENTE</t>
  </si>
  <si>
    <t xml:space="preserve">NATURALEZA  </t>
  </si>
  <si>
    <t>1. Divulgación</t>
  </si>
  <si>
    <t>2. Ejecución</t>
  </si>
  <si>
    <t>3. Frecuencia</t>
  </si>
  <si>
    <t>4. Evidencia</t>
  </si>
  <si>
    <t>5. Desempeño</t>
  </si>
  <si>
    <t>EFICACIA DEL CONTROL</t>
  </si>
  <si>
    <r>
      <t xml:space="preserve">Probabilidad Residual 
</t>
    </r>
    <r>
      <rPr>
        <b/>
        <sz val="10"/>
        <color indexed="10"/>
        <rFont val="Arial Narrow"/>
        <family val="2"/>
      </rPr>
      <t>Pr</t>
    </r>
  </si>
  <si>
    <r>
      <t xml:space="preserve">Impacto Residual
</t>
    </r>
    <r>
      <rPr>
        <b/>
        <sz val="10"/>
        <color indexed="10"/>
        <rFont val="Arial Narrow"/>
        <family val="2"/>
      </rPr>
      <t>Ir</t>
    </r>
  </si>
  <si>
    <r>
      <t xml:space="preserve">SEVERIDAD
RESIDUAL
</t>
    </r>
    <r>
      <rPr>
        <b/>
        <sz val="10"/>
        <color indexed="10"/>
        <rFont val="Arial Narrow"/>
        <family val="2"/>
      </rPr>
      <t>Pr x Ir</t>
    </r>
  </si>
  <si>
    <t>ZONA DE RIESGO
RESIDUAL</t>
  </si>
  <si>
    <t>ACCIONES ASOCIADAS AL CONTROL</t>
  </si>
  <si>
    <t>FECHA INICIAL</t>
  </si>
  <si>
    <t>FECHA FINAL</t>
  </si>
  <si>
    <t>REGISTRO - EVIDENCIA</t>
  </si>
  <si>
    <t>ACCIONES DE CONTINGENCIA</t>
  </si>
  <si>
    <t>ACCIONES EJECUTADAS</t>
  </si>
  <si>
    <t>RESPONSABLE</t>
  </si>
  <si>
    <t>INDICADORES
(AVANCE)</t>
  </si>
  <si>
    <t>ORG-RI-06</t>
  </si>
  <si>
    <t>ORGANIZACIÓN</t>
  </si>
  <si>
    <t xml:space="preserve">Condenas y decisiones judiciales en contra de la entidad ocasionadas   por  omisiones de los apoderados que eventualmente conllevarían a que se beneficien éstos y los demandantes de manera ilegal.  </t>
  </si>
  <si>
    <t>*Inoportunidad en la respuesta a las demandas y demás etapas procesales.
*Descuido del apoderado (factor humano).
*Inadecuada  vigilancia judicial.</t>
  </si>
  <si>
    <t xml:space="preserve">*Fallos en contra de la entidad. 
*Vencimiento de términos para presentar actuaciones judiciales. </t>
  </si>
  <si>
    <t>CORRUPCIÓN</t>
  </si>
  <si>
    <t>Análisis del Comité de conciliación y defensa jurídica del reporte mensual de las actuaciones realizadas por el apoderado del Instituto Caro y Cuervo dentro de cada expediente judicial</t>
  </si>
  <si>
    <t>PREVENTIVO</t>
  </si>
  <si>
    <t xml:space="preserve">Realizar seguimiento vigilancia judicial para verificar el estado de los  procesos judiciales a través de la página de la Rama Judicial, el aplicativo E-KOGUI   y página del ICC (espacio ley de transparencia )                      </t>
  </si>
  <si>
    <t>Información registrada en la Página del ICC (espacio ley transparencia) y actas del comité de conciliación y defensa jurídica</t>
  </si>
  <si>
    <t>Acciones disciplinarias, penales y fiscales en contra del apoderado externo</t>
  </si>
  <si>
    <t xml:space="preserve"> Informe del posible  incumplimiento por parte del apoderado externo. </t>
  </si>
  <si>
    <t>PLA-RI-02</t>
  </si>
  <si>
    <t xml:space="preserve">PLANEACIÓN </t>
  </si>
  <si>
    <t>Decisiones en los procesos de planeación que contraríen los principios de la administración pública para favorecer  intereses propios o de un tercero en el Comité Institucional de Gestión y Desempeño</t>
  </si>
  <si>
    <t>Incumplimiento deliberado de los principios éticos de la Función pública</t>
  </si>
  <si>
    <t>Afectación de la imagen, credibilidad, recursos de la entidad y su labor misional.</t>
  </si>
  <si>
    <t>Evaluar y decidir en cada Comité de Gestión y Desempeño formalizado la pertinencia de las decisiones tomadas que afecten la planeación institucional de acuerdo con su ámbito de actuación de acuerdo a la normatividad vigente</t>
  </si>
  <si>
    <t>Emitir lineamiento y recomendaciones para la toma de decisiones que impacten la planeación institucional  
Verificar que se elaboren actas de cada sesión de los Comités</t>
  </si>
  <si>
    <t>Documentos: Memorando, circulares y comunicaciones internas
Actas de cada sesión de los Comités</t>
  </si>
  <si>
    <t>Oficializar posición en el Comité y registrarla en el acta de reunión
Realizar consulta a la entidad rectora del tema en cuestión y presentar el concepto en el comité para tomar decisiones
Iniciar el proceso disciplinario ordinario</t>
  </si>
  <si>
    <t>Comunicación escrita</t>
  </si>
  <si>
    <t>TAH-RI-09</t>
  </si>
  <si>
    <t>TALENTO HUMANO</t>
  </si>
  <si>
    <t>Falsedad en documentos para tomar posesión</t>
  </si>
  <si>
    <t xml:space="preserve">Ausencia de aplicación de controles y validaciones en la revisión de los documentos presentados </t>
  </si>
  <si>
    <t>Declaración de insubsistencia de nombramiento</t>
  </si>
  <si>
    <t>Verificación de los soportes asociados con  los requisitos de estudio y experiencia</t>
  </si>
  <si>
    <t>Incluir puntos de control en los procedimientos
Validación aleatoria de los documentos</t>
  </si>
  <si>
    <t>Procedimientos adoptados y divulgados</t>
  </si>
  <si>
    <t>Declarar insubsistencia de nombramiento
Denuncia entes de control
Denuncia ante la Fiscalía General de la Nación</t>
  </si>
  <si>
    <t>Acto administrativo
Denuncia realizada</t>
  </si>
  <si>
    <t>TAH-RI-10</t>
  </si>
  <si>
    <t>Manipulación indebida de la información para la liquidación de la nómina del Instituto Caro y Cuervo</t>
  </si>
  <si>
    <t>*Ausencia de aplicación de controles 
*Inobservancia del código de integridad de la entidad</t>
  </si>
  <si>
    <t>*Detrimento patrimonial 
*Inicio de proceso disciplinario, y proceso de responsabilidad fiscal, administrativa, y penal</t>
  </si>
  <si>
    <t xml:space="preserve">Realizar memorando de control de novedades </t>
  </si>
  <si>
    <t>Realizar ajuste al procedimiento de liquidación de nomina. 
Realizar cruce de novedades mensuales con el memorando de control de novedades</t>
  </si>
  <si>
    <t xml:space="preserve">Procedimiento de nómina actualizado
Memorando de control de novedades </t>
  </si>
  <si>
    <t>Generación de nomina adicional
Reportar al Coordinador del grupo de talento humano
El coordinador del grupo de talento humano reportar a la subdirección administrativa y financiera
Realizar los pagos o reintegros correspondientes</t>
  </si>
  <si>
    <t xml:space="preserve">Nomina ajustada
Correo o acta de reunión del reporte </t>
  </si>
  <si>
    <t>FIN-RI-05</t>
  </si>
  <si>
    <t>FINANCIERO</t>
  </si>
  <si>
    <t>Generación de pagos sin el cumplimiento total de los documentos soportes; y omisión de deducciones tributarias o registro de mayor valor a pagar, al momento de obligar, para favorecer a terceros</t>
  </si>
  <si>
    <t>*Omisión para informar que los documentos soporte no cumplen con los  requisitos para el pago.
*A pesar del conocimiento de las deducciones tributarias a aplicar, se omiten</t>
  </si>
  <si>
    <t xml:space="preserve">Sanciones o multas                                                </t>
  </si>
  <si>
    <t>La profesional de Tesorería revisa las deducciones tributarias aplicadas antes de generar el pago, anotando en la hoja de ruta las inconsistencias encontradas y devolviendo a la Profesional Contadora, para que realice el ajuste correspondiente.
La profesional de Tesorería valida con la carpeta compartida de gestión contractual que se encuentren las actas de liquidación y consulta en el aplicativo de Paz y Salvo, haciendo la respectiva anotación en la hoja de ruta.</t>
  </si>
  <si>
    <t>Para el caso de los documentos soportes para el pago, los documentos son recibidos luego de que se han radicado en el grupo de gestión contractual; son revisados nuevamente en cada una de las etapas del grupo de gestión financiera.
En el caso de las deducciones tributarias, se escribe en la hoja de ruta los datos de las deducciones tributarias que deben ser aplicadas, las cuales se confrontan con el SIIF Nación</t>
  </si>
  <si>
    <t>Hoja de ruta diligenciada con las respectivas anotaciones</t>
  </si>
  <si>
    <t>Poner en conocimiento al contratista y subsanar en el pago siguiente (pagos tracto sucesivo)
Informar al contratista y a la Subdirección Administrativa y Financiera</t>
  </si>
  <si>
    <t>Correo electrónico institucional 
Informe a la Subdirección Administrativa y Financiera</t>
  </si>
  <si>
    <t>INF-RI-06</t>
  </si>
  <si>
    <t>INFRAESTRUCTURA</t>
  </si>
  <si>
    <t>Hurto de los bienes de la entidad</t>
  </si>
  <si>
    <t>*Ausencia de controles específicos
*Descuido de la custodia de las bodegas</t>
  </si>
  <si>
    <t xml:space="preserve">Detrimento patrimonial </t>
  </si>
  <si>
    <t>*Revisión diaria a: baúl de carros, motos, bicicletas, bolsos, paquetes y maletas en general, a funcionarios, contratistas, estudiante y visitantes”
*Registro de visitantes para las diferentes áreas</t>
  </si>
  <si>
    <t>CORRECTIVO</t>
  </si>
  <si>
    <t>Cámaras de Seguridad 
Campaña de prevención de seguridad y vigilancia, cada dos meses, recomendada por parte del contratista de seguridad y vigilancia. 
Refuerzo de guardas adicionales según solicitud del responsable del evento.</t>
  </si>
  <si>
    <t>Registro de grabación en DVR
Publicaciones de la campaña de prevención de seguridad y vigilancia, recomendada por parte del contratista de seguridad y vigilancia, a través de áreas de comunicaciones.</t>
  </si>
  <si>
    <t>Denunciar el robo (cuando haya lugar)
Tramitar la póliza
Dar inicio al proceso disciplinario (cuando haya lugar)</t>
  </si>
  <si>
    <t xml:space="preserve">Denuncia realizada
Póliza </t>
  </si>
  <si>
    <t>ADQ-RI-04</t>
  </si>
  <si>
    <t>ADQUISICIONES</t>
  </si>
  <si>
    <t>Direccionamiento de la contratación.</t>
  </si>
  <si>
    <t>*Pliegos de condiciones hechos a la medida de una firma en particular
*Ausencia o deficiencia en el estudio de los riesgos por falta de planeación, de claridad y capacitación para definir riesgos
*Estudios previos manipulados por personal interesado en el futuro proceso de contratación (estableciendo necesidades inexistentes o aspectos que benefician a una firma en particular)
*Asignar un contrato a una persona natural y/o jurídica que no cuente con la experiencia suficiente para ejecutar el objeto del contrato
Ausencia de selección objetiva del contratista</t>
  </si>
  <si>
    <t>*No cumplir con el objeto de la contratación.
*Contratación de personas sin experiencia.
*Reprocesos.</t>
  </si>
  <si>
    <t>Revisión de los estudios previos enviados por el área solicitante al Grupo de gestión contractual, por parte del abogado responsable. Máximo dos (2) veces por proceso</t>
  </si>
  <si>
    <t>En la revisión del estudio previo establecer condiciones, jurídicas, técnicas financieras y económicas adecuadas a la necesidad de contratación, asegurando la transparencia en la formulación del estudio previo y  los pliegos de condiciones que permita la participación de pluralidad de oferentes y la adjudicación de contratos a proponentes idóneos
Establecer condiciones, jurídicas, técnicas financieras y económicas adecuadas a la necesidad de contratación, asegurando la transparencia en la formulación del estudio previo y  los pliegos de condiciones que permita la participación de pluralidad de oferentes y la adjudicación de contratos a proponentes idóneos.</t>
  </si>
  <si>
    <t>Registro de revisiones en el expediente contractual digital  de cada uno de los procesos</t>
  </si>
  <si>
    <t>Documentos u oficios donde se informa la situación  a los entes de control correspondientes (Subdirección Administrativa y Financiera, Contraloría, Procuraduría y Fiscalía)</t>
  </si>
  <si>
    <t>Iniciar nuevamente el proceso de contratación.
Comunicación a los entes de control.</t>
  </si>
  <si>
    <t>SEV-RI-01</t>
  </si>
  <si>
    <t>SEGUIMIENTO Y EVALUACIÓN</t>
  </si>
  <si>
    <t xml:space="preserve">Posibilidad de ocultar información u omitir las denuncias en desarrollo de las funciones propias de control interno </t>
  </si>
  <si>
    <t>Ofrecimiento o recibo de dádivas</t>
  </si>
  <si>
    <t xml:space="preserve">Encubrimiento </t>
  </si>
  <si>
    <t>Revisar el desarrollo de las actividades la Unidad de control interno y presentar resultados de informes a todos los directivos del Instituto Caro y Cuervo</t>
  </si>
  <si>
    <t>Divulgar el estatuto de auditoría con énfasis en el código de ética de la actividad de auditoría</t>
  </si>
  <si>
    <t>Listas de asistencia a la divulgación.</t>
  </si>
  <si>
    <t>Denuncia el hecho ante las autoridades competentes</t>
  </si>
  <si>
    <t>Seguimiento Unidad de Control Interno</t>
  </si>
  <si>
    <t>OBSERVACIONES</t>
  </si>
  <si>
    <t>SOLICITUDES</t>
  </si>
  <si>
    <t>ARTICULACIÓN DECRETO 612 DE 2018 MIPG</t>
  </si>
  <si>
    <t>INFORMACIÓN DE ACTIVIDADES</t>
  </si>
  <si>
    <t>POLÍTICA</t>
  </si>
  <si>
    <t>PROCESO</t>
  </si>
  <si>
    <t xml:space="preserve">OTROS PLANES </t>
  </si>
  <si>
    <t>NO. DE META</t>
  </si>
  <si>
    <t>META O ENTREGABLE PLANEADO</t>
  </si>
  <si>
    <t>CUANTIFICACIÓN META O ENTREGABLE PLANEADA</t>
  </si>
  <si>
    <t>LÍNEA BASE</t>
  </si>
  <si>
    <t>JUSTIFICACIÓN DE LA META</t>
  </si>
  <si>
    <t>META REGISTRADA EN PROYECTOS DE INVERSIÓN</t>
  </si>
  <si>
    <t>EVIDENCIAS</t>
  </si>
  <si>
    <t>OBSERVACIONES DE PLANEACIÓN</t>
  </si>
  <si>
    <t>CALIFICACIÓN</t>
  </si>
  <si>
    <t>RESULTADO BASADO EN LA EVIDENCIA</t>
  </si>
  <si>
    <t>GESTIÓN_CON_VALORES_PARA_EL_RESULTADO</t>
  </si>
  <si>
    <t>SERVICIO AL CIUDADANO</t>
  </si>
  <si>
    <t xml:space="preserve">F. PROPENDER POR LA EXCELENCIA ADMINISTRATIVA Y FINANCIERA. </t>
  </si>
  <si>
    <t>PLAN ANTICORRUPCIÓN Y DE ATENCIÓN AL CIUDADANO</t>
  </si>
  <si>
    <t>PAAC - COMPONENTE 4: ATENCIÓN AL CIUDADANO</t>
  </si>
  <si>
    <t>NO</t>
  </si>
  <si>
    <t>INFORMACIÓN_Y_COMUNICACIÓN</t>
  </si>
  <si>
    <t>TRANSPARENCIA, ACCESO A LA INFORMACIÓN PÚBLICA Y LUCHA CONTRA LA CORRUPCIÓN</t>
  </si>
  <si>
    <t>PAAC - COMPONENTE 1: GESTIÓN DEL RIESGO DE CORRUPCIÓN - MAPA DE RIESGOS DE CORRUPCIÓN</t>
  </si>
  <si>
    <t>INSATISFACTORIO</t>
  </si>
  <si>
    <t>D. CREAR ESTRATEGIAS DE COMUNICACIÓN QUE FACILITEN LA DIVULGACIÓN DE LOS PRODUCTOS Y SERVICIOS DEL INSTITUTO CARO Y CUERVO.</t>
  </si>
  <si>
    <t>FORMACIÓN</t>
  </si>
  <si>
    <t>PAAC - COMPONENTE 2: RACIONALIZACIÓN DE TRÁMITES</t>
  </si>
  <si>
    <t>PAAC - COMPONENTE 3: RENDICIÓN DE CUENTAS</t>
  </si>
  <si>
    <t>SATISFACTORIO</t>
  </si>
  <si>
    <t>ALERTA</t>
  </si>
  <si>
    <t>COMUNICACIONES</t>
  </si>
  <si>
    <t>PAAC - COMPONENTE 5: TRANSPARENCIA Y ACCESO DE LA INFORMACIÓN</t>
  </si>
  <si>
    <t>TECNOLOGÍAS DE LA INFORMACIÓN</t>
  </si>
  <si>
    <t>GESTIÓN DOCUMENTAL</t>
  </si>
  <si>
    <t>COORDINADOR(A) GRUPO GESTIÓN DOCUMENTAL</t>
  </si>
  <si>
    <t>FORTALECIMIENTO ORGANIZACIONAL Y SIMPLIFICACIÓN DE PROCESOS</t>
  </si>
  <si>
    <t>PAAC - COMPONENTE 6: INICIATIVAS ADICIONALES</t>
  </si>
  <si>
    <t>DIRECCIONAMIENTO_ESTRATÉGICO</t>
  </si>
  <si>
    <t>PLANEACIÓN INSTITUCIONAL</t>
  </si>
  <si>
    <t>PLAN DE MEJORA AUTOEVALUACIÓN</t>
  </si>
  <si>
    <r>
      <rPr>
        <b/>
        <sz val="11"/>
        <color rgb="FF7030A0"/>
        <rFont val="Calibri"/>
        <family val="2"/>
        <scheme val="minor"/>
      </rPr>
      <t>Elaborado por:</t>
    </r>
    <r>
      <rPr>
        <sz val="10"/>
        <rFont val="Arial"/>
        <family val="2"/>
      </rPr>
      <t xml:space="preserve"> Leidy Carolina Rueda Fonseca - Profesional Especializado</t>
    </r>
  </si>
  <si>
    <r>
      <rPr>
        <b/>
        <sz val="11"/>
        <color rgb="FF7030A0"/>
        <rFont val="Calibri"/>
        <family val="2"/>
        <scheme val="minor"/>
      </rPr>
      <t>Revisado por:</t>
    </r>
    <r>
      <rPr>
        <sz val="10"/>
        <rFont val="Arial"/>
        <family val="2"/>
      </rPr>
      <t xml:space="preserve"> José Daniel Quilaguy Bernal - Profesional Especializado - Jefe de Control Interno</t>
    </r>
  </si>
  <si>
    <t>CUMPLIMIENTO A</t>
  </si>
  <si>
    <t>CUMPLIMIENTO AA</t>
  </si>
  <si>
    <t>CUMPLIMIENTO AAA</t>
  </si>
  <si>
    <t>PROMEDIO CUMPLIMIENTO TOTAL</t>
  </si>
  <si>
    <t>Micrositio de Colombianismos</t>
  </si>
  <si>
    <t>Sello Editorial</t>
  </si>
  <si>
    <t>Koha - biblioteca</t>
  </si>
  <si>
    <t>Portal Institucional</t>
  </si>
  <si>
    <t>Corpus</t>
  </si>
  <si>
    <t>Spanish in Colombia</t>
  </si>
  <si>
    <t>Biblioteca digital Palabra</t>
  </si>
  <si>
    <t>Moodle</t>
  </si>
  <si>
    <t>TOTAL:</t>
  </si>
  <si>
    <t>Total general</t>
  </si>
  <si>
    <t/>
  </si>
  <si>
    <t>Nombre de la entidad:</t>
  </si>
  <si>
    <t>INSTITUTO CARO Y CUERVO</t>
  </si>
  <si>
    <t>Orden:</t>
  </si>
  <si>
    <t>Nacional</t>
  </si>
  <si>
    <t>Sector administrativo:</t>
  </si>
  <si>
    <t>Cultura</t>
  </si>
  <si>
    <t>Año vigencia:</t>
  </si>
  <si>
    <t>Departamento:</t>
  </si>
  <si>
    <t>Bogotá D.C</t>
  </si>
  <si>
    <t>Municipio:</t>
  </si>
  <si>
    <t>BOGOTÁ</t>
  </si>
  <si>
    <t>DATOS TRÁMITES A RACIONALIZAR</t>
  </si>
  <si>
    <t>ACCIONES DE RACIONALIZACIÓN A DESARROLLAR</t>
  </si>
  <si>
    <t>PLAN DE EJECUCIÓN</t>
  </si>
  <si>
    <t>MONITOREO</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</si>
  <si>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</si>
  <si>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</si>
  <si>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</si>
  <si>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</si>
  <si>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</si>
  <si>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</si>
  <si>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</si>
  <si>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</si>
  <si>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</si>
  <si>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</si>
  <si>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</si>
  <si>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</si>
  <si>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</si>
  <si>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Justificación</t>
  </si>
  <si>
    <t>Monitoreo jefe planeación</t>
  </si>
  <si>
    <t xml:space="preserve"> Valor ejecutado (%)</t>
  </si>
  <si>
    <t>Observaciones/Recomendaciones</t>
  </si>
  <si>
    <t>Seguimiento jefe control interno</t>
  </si>
  <si>
    <t>Plantilla Otros procedimientos administrativos de cara al usuario - Hijo</t>
  </si>
  <si>
    <t>51957</t>
  </si>
  <si>
    <t>Certificados y constancias de estudios</t>
  </si>
  <si>
    <t>Inscrito</t>
  </si>
  <si>
    <t>Tecnologica</t>
  </si>
  <si>
    <t>Pago en línea</t>
  </si>
  <si>
    <t>01/03/2019</t>
  </si>
  <si>
    <t>31/12/2020</t>
  </si>
  <si>
    <t xml:space="preserve"> </t>
  </si>
  <si>
    <t>Facultad Seminario Andrés Bello Instituto Caro y Cuervo</t>
  </si>
  <si>
    <t>Sí</t>
  </si>
  <si>
    <t>Respondió</t>
  </si>
  <si>
    <t>Pregunta</t>
  </si>
  <si>
    <t>Observación</t>
  </si>
  <si>
    <t>1. ¿Cuenta con el plan de trabajo para implementar la propuesta de mejora del trámite?</t>
  </si>
  <si>
    <t>Se evidencia el plan de trabajo de la racionalización del trámite, incluido en el plan de acción 2019 del ICC.</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</si>
  <si>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</si>
  <si>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</si>
  <si>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</si>
  <si>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</si>
  <si>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</si>
  <si>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La actualización del trámite en el SUIT y la mejora no se evidencia.</t>
  </si>
  <si>
    <t>La socialización de la mejora no aplica por el momento.</t>
  </si>
  <si>
    <t>La recepción de los beneficios de la mejora en el trámite por parte del usuario no aplica por el momento.</t>
  </si>
  <si>
    <t>Los mecanismos para medir los beneficios de la racionalización del trámite no se evidencian.</t>
  </si>
  <si>
    <r>
      <t xml:space="preserve">Concertar mesa de trabajo entre el área responsable y  la Unidad de control interno para asesorar
</t>
    </r>
    <r>
      <rPr>
        <sz val="10"/>
        <color indexed="17"/>
        <rFont val="Arial Narrow"/>
        <family val="2"/>
      </rPr>
      <t xml:space="preserve">a) la identificación del riesgo (mensaje por correo elecrónico enviado el 8 de abril de 2019)
b) análisis de causas
b) diseño de controles
</t>
    </r>
    <r>
      <rPr>
        <sz val="10"/>
        <rFont val="Arial Narrow"/>
        <family val="2"/>
      </rPr>
      <t>Atender las recomendaciones para la redacción del control acorde con la nueva metodología del DAFP</t>
    </r>
  </si>
  <si>
    <r>
      <t xml:space="preserve">Concertar mesa de trabajo entre el área responsable y  la Unidad de control interno para asesorar
</t>
    </r>
    <r>
      <rPr>
        <sz val="10"/>
        <color indexed="17"/>
        <rFont val="Arial Narrow"/>
        <family val="2"/>
      </rPr>
      <t xml:space="preserve">a) la identificación del riesgo (mensaje por correo electrónico enviado el 8 de abril de 2019)
b) análisis de causas
b) diseño de controles
</t>
    </r>
    <r>
      <rPr>
        <sz val="10"/>
        <rFont val="Arial Narrow"/>
        <family val="2"/>
      </rPr>
      <t>Atender las recomendaciones para la redacción del control acorde con la nueva metodología del DAFP</t>
    </r>
  </si>
  <si>
    <t>NO HAY OBSERVACIONES</t>
  </si>
  <si>
    <t>Etiquetas de fila</t>
  </si>
  <si>
    <t>Cuenta de PROCESO</t>
  </si>
  <si>
    <t>No aplica</t>
  </si>
  <si>
    <t>Consolidado por componentes y procesos</t>
  </si>
  <si>
    <t>Consolidado por componentes</t>
  </si>
  <si>
    <t>CONSOLIDADO DE METAS ELIMINADAS CON EVIDENCIA DE APROBACIÓN</t>
  </si>
  <si>
    <t>CONSOLIDADO DE METAS ELIMINADAS SIN EVIDENCIA DE APROBACIÓN</t>
  </si>
  <si>
    <t>EVIDENCIA</t>
  </si>
  <si>
    <t>Liliana Montoya</t>
  </si>
  <si>
    <t>Se envió correo electrónico a supervisores y/o responsables de tramitar pagos, realizando la anotación en la respectiva hoja de ruta, solicitando la subsanación del documento correspondiente.
Se mantiene actualizada en la carpeta compartida la herramienta que contiene las deducciones tributarias a aplicar a los contratistas, la cual es verificada por la profesional de Tesorería al momento de generar pagos.</t>
  </si>
  <si>
    <t>Técnico del grupo de gestión financiera 
Profesional de Tesorería</t>
  </si>
  <si>
    <t xml:space="preserve">María del Rosario Barros 
Carlos Enrique Sánchez Ariza
y Personal de la empresa contratante de seguridad y vigilancia
 </t>
  </si>
  <si>
    <t>Jefe de control interno</t>
  </si>
  <si>
    <r>
      <rPr>
        <b/>
        <sz val="10"/>
        <rFont val="Arial"/>
        <family val="2"/>
      </rPr>
      <t>Elaborado por:</t>
    </r>
    <r>
      <rPr>
        <sz val="10"/>
        <rFont val="Arial"/>
        <family val="2"/>
      </rPr>
      <t xml:space="preserve"> Leidy Carolina Rueda Fonseca - Profesional Especializado, Código 2028, Grado 12</t>
    </r>
  </si>
  <si>
    <r>
      <rPr>
        <b/>
        <sz val="10"/>
        <rFont val="Arial"/>
        <family val="2"/>
      </rPr>
      <t xml:space="preserve">Revisado por: </t>
    </r>
    <r>
      <rPr>
        <sz val="10"/>
        <rFont val="Arial"/>
        <family val="2"/>
      </rPr>
      <t>José Daniel Quilaguy Bernal - Profesional Especializado, Código 2028, Grado 17 - Jefe de Control Interno</t>
    </r>
  </si>
  <si>
    <r>
      <rPr>
        <b/>
        <sz val="18"/>
        <color rgb="FF7030A0"/>
        <rFont val="Calibri"/>
        <family val="2"/>
        <scheme val="minor"/>
      </rPr>
      <t>Recomendaciones evaluación 3er. cuatrimestre:</t>
    </r>
    <r>
      <rPr>
        <b/>
        <sz val="14"/>
        <color rgb="FF7030A0"/>
        <rFont val="Calibri"/>
        <family val="2"/>
        <scheme val="minor"/>
      </rPr>
      <t xml:space="preserve">
</t>
    </r>
    <r>
      <rPr>
        <sz val="14"/>
        <rFont val="Calibri"/>
        <family val="2"/>
        <scheme val="minor"/>
      </rPr>
      <t>1.
2.
3.
4.
5.</t>
    </r>
  </si>
  <si>
    <r>
      <rPr>
        <b/>
        <sz val="18"/>
        <color rgb="FF7030A0"/>
        <rFont val="Calibri"/>
        <family val="2"/>
        <scheme val="minor"/>
      </rPr>
      <t>Recomendaciones evaluación 2do. cuatrimestre:</t>
    </r>
    <r>
      <rPr>
        <b/>
        <sz val="14"/>
        <color rgb="FF7030A0"/>
        <rFont val="Calibri"/>
        <family val="2"/>
        <scheme val="minor"/>
      </rPr>
      <t xml:space="preserve">
</t>
    </r>
    <r>
      <rPr>
        <sz val="14"/>
        <color theme="1"/>
        <rFont val="Calibri"/>
        <family val="2"/>
        <scheme val="minor"/>
      </rPr>
      <t xml:space="preserve">
1.
2.
3.
4.
5.</t>
    </r>
  </si>
  <si>
    <t>EVALUACIÓN - CONTROL INTERNO (MAY-AGO 2020)</t>
  </si>
  <si>
    <t>EVALUACIÓN - CONTROL INTERNO (SEP-DIC 2020)</t>
  </si>
  <si>
    <t>PORCENTAJE DE CUMPLIMIENTO ACOMULADO
ENERO-DICIEMBRE DE 2020</t>
  </si>
  <si>
    <r>
      <rPr>
        <b/>
        <sz val="11"/>
        <color rgb="FF7030A0"/>
        <rFont val="Calibri"/>
        <family val="2"/>
        <scheme val="minor"/>
      </rPr>
      <t>Fecha de evaluación:</t>
    </r>
    <r>
      <rPr>
        <sz val="10"/>
        <rFont val="Arial"/>
        <family val="2"/>
      </rPr>
      <t xml:space="preserve"> </t>
    </r>
  </si>
  <si>
    <r>
      <rPr>
        <b/>
        <sz val="11"/>
        <color rgb="FF7030A0"/>
        <rFont val="Calibri"/>
        <family val="2"/>
        <scheme val="minor"/>
      </rPr>
      <t>Elaborado por:</t>
    </r>
    <r>
      <rPr>
        <sz val="10"/>
        <rFont val="Arial"/>
        <family val="2"/>
      </rPr>
      <t xml:space="preserve"> </t>
    </r>
  </si>
  <si>
    <r>
      <rPr>
        <b/>
        <sz val="11"/>
        <color rgb="FF7030A0"/>
        <rFont val="Calibri"/>
        <family val="2"/>
        <scheme val="minor"/>
      </rPr>
      <t>Revisado por:</t>
    </r>
    <r>
      <rPr>
        <sz val="10"/>
        <rFont val="Arial"/>
        <family val="2"/>
      </rPr>
      <t xml:space="preserve"> </t>
    </r>
  </si>
  <si>
    <t>PROGRAMACIÓN TRIMESTRAL DE LA META</t>
  </si>
  <si>
    <t xml:space="preserve">VALOR ASIGNADO SEGÚN PLAN ANUAL DE ADQUISICIONES POR RUBRO </t>
  </si>
  <si>
    <t>SEGUIMIENTO PRIMER TRIMESTRE 2020</t>
  </si>
  <si>
    <t>DIMENSIÓN MIPG</t>
  </si>
  <si>
    <t>OBJETIVOS ESTRATÉGICOS</t>
  </si>
  <si>
    <r>
      <t>PLANES SUBSIDIARIO</t>
    </r>
    <r>
      <rPr>
        <b/>
        <sz val="12"/>
        <rFont val="Calibri"/>
        <family val="2"/>
        <scheme val="minor"/>
      </rPr>
      <t>S DEL</t>
    </r>
    <r>
      <rPr>
        <b/>
        <sz val="12"/>
        <color theme="1"/>
        <rFont val="Calibri"/>
        <family val="2"/>
        <scheme val="minor"/>
      </rPr>
      <t xml:space="preserve"> DECRETO 612 DE 2018</t>
    </r>
  </si>
  <si>
    <t>PLANES SUBSIDIARIOS DEL DECRETO 612 DE 2018 (2)</t>
  </si>
  <si>
    <t>COMPONENTE PAAC 
(SI APLICA)</t>
  </si>
  <si>
    <t>SUBCOMPONENTE/RUTA PAAC 
(SI APLICA)</t>
  </si>
  <si>
    <t>SEDE</t>
  </si>
  <si>
    <t>CONSECUTIVO DE META</t>
  </si>
  <si>
    <t>CLASIFICACIÓN TEMÁTICA</t>
  </si>
  <si>
    <t>ACCIONES</t>
  </si>
  <si>
    <t xml:space="preserve"> META</t>
  </si>
  <si>
    <t>ACTIVIDADES PRINCIPALES REQUERIDAS PARA ALCANZAR LA META</t>
  </si>
  <si>
    <t>FECHA DE INICIO
de/mm/yaaa</t>
  </si>
  <si>
    <t>FECHA DE ENTREGA DE META O PRODUCTO
de/mm/aaaa</t>
  </si>
  <si>
    <t>ENTREGABLES PRIMER TRIMESTRE</t>
  </si>
  <si>
    <t>ENTREGABLES SEGUNDO TRIMESTRE</t>
  </si>
  <si>
    <t>ENTREGABLES TERCER TRIMESTRE</t>
  </si>
  <si>
    <t>ENTREGABLES CUARTO TRIMESTRE</t>
  </si>
  <si>
    <t xml:space="preserve">META REGISTRADA A NIVEL SECTORIAL O DE PLAN </t>
  </si>
  <si>
    <t>CARGO / ROL DEL RESPONSABLE</t>
  </si>
  <si>
    <t>VALOR PROGRAMADO SEGÚN PLAN DE ADQUISICIONES PRESUPUESTO DE INVERSIÓN</t>
  </si>
  <si>
    <t>VALOR PROGRAMADO SEGÚN PLAN DE ADQUISICIONES PRESUPUESTO DE FUNCIONAMIENTO</t>
  </si>
  <si>
    <t>VALOR DISTRIBUIDO EN TRANSFERENCIAS
(ESTE VALOR INFORMATIVO NO SE VERÁ EN VERSIÓN PUBLICABLE DEL PLAN EN TANTO LOS RECURSOS NO SEAN LIBERADOS)</t>
  </si>
  <si>
    <t>VALOR TOTAL</t>
  </si>
  <si>
    <t>ACTIVIDADES REALIZADAS PRIMER TRIMESTRE</t>
  </si>
  <si>
    <t>PORCENTAJE DE AVANCE SOBRE LAS ACTIVIDADES TRIMESTRALES</t>
  </si>
  <si>
    <t>PORCENTAJE DE AVANCES SOBRE EL TOTAL DE LA META</t>
  </si>
  <si>
    <t>GESTIÓN_DEL_CONOCIMIENTO</t>
  </si>
  <si>
    <t>GESTIÓN DEL CONOCIMIENTO Y LA INNOVACIÓN</t>
  </si>
  <si>
    <t>PLAN DE GASTO PÚBLICO</t>
  </si>
  <si>
    <t>NO APLICA</t>
  </si>
  <si>
    <t>6.1 INICIATIVAS ADICIONALES</t>
  </si>
  <si>
    <t>LAS DOS SEDES</t>
  </si>
  <si>
    <t>FORTALECER LA TRANSPARENCIA DE LA EJECUCIÓN CONTRACTUAL</t>
  </si>
  <si>
    <t>REALIZAR ACTIVIDADES DE SOCIALIZACIÓN SOBRE LA IMPORTANCIA Y RESPONSABILIDADES QUE IMPLICAN EL EJERCICIO DE LA SUPERVISIÓN Y EL APOYO A LA MISMA.</t>
  </si>
  <si>
    <t>0</t>
  </si>
  <si>
    <t>ES NECESARIO QUE LOS SUPERVISORES Y QUIENES BRINDAN APOYO A LA SUPERVISIÓN, TOMEN CONCIENCIA DE LA IMPORTANCIA Y LA RESPONSABILIDAD QUE IMPLICA EL EJERCICIO DE ESTA LABOR.</t>
  </si>
  <si>
    <t>PREPARAR Y REALIZAR SOCIALIZACIÓN</t>
  </si>
  <si>
    <t>NO HAY ACTIVIDADES PROGRAMADAS PARA ESTE TRIMESTRE</t>
  </si>
  <si>
    <t>REALIZAR UNA ACCIÓN PEDAGÓGICA SOBRE LA IMPORTANCIA DE LA SUPERVISIÓN DE LA CONTRATACION</t>
  </si>
  <si>
    <t>COORDINADOR(A) DE GESTIÓN CONTRACTUAL</t>
  </si>
  <si>
    <t>NO APLICA PARA ESTE TRIMESTRE</t>
  </si>
  <si>
    <t>B. FORTALECER LA OFERTA ACADÉMICA DEL INSTITUTO CARO Y CUERVO.</t>
  </si>
  <si>
    <t>ALIANZAS</t>
  </si>
  <si>
    <t>PLANES MISIONALES</t>
  </si>
  <si>
    <t>CASA CUERVO URISARRI</t>
  </si>
  <si>
    <t>ASESOR ALIANZAS</t>
  </si>
  <si>
    <t>NO SE EVIDENCIA AVANCE EN LA META PROYECTADA POR LO TANTO SE SUGIERE TRAMITAR AJUSTE AL PLAN DE ACCIÓN</t>
  </si>
  <si>
    <t>ACTIVIDADES_MISIONALES</t>
  </si>
  <si>
    <t>ACTIVIDADES MISIONALES</t>
  </si>
  <si>
    <t>VER CELDA Z6</t>
  </si>
  <si>
    <t>VER CELDA AB7</t>
  </si>
  <si>
    <t>C. FOMENTAR LA INVESTIGACIÓN DEL PATRIMONIO LINGÜÍSTICO.</t>
  </si>
  <si>
    <t>5.1  LINEAMIENTOS DE TRANSPARENCIA ACTIVA</t>
  </si>
  <si>
    <t>GESTIÓN DEL CONOCIMIENTO Y LA INNOVACIÓN  A TRAVÉS DE LA INFORMACIÓN PARA MOVILIDAD Y COOPERACIÓN</t>
  </si>
  <si>
    <t xml:space="preserve">REALIZAR SOCIALIZACIÓN DE ESTRATEGIAS PARA ACCEDER A BECAS </t>
  </si>
  <si>
    <t>2</t>
  </si>
  <si>
    <t>EL PROCESO DE ALIANZAS  COMO ÁREA ENCARGADA DE LA DIVULGACIÓN DE LA INFORMACIÓN SOBRE MOVILIDAD, ESTARÁ ENCARGADO DE REALIZAR UNA SOCIALIZACIÓN PARA INFORMAR A TODAS LAS PERSONAS INTERESADAS LOS PARÁMETROS PARA PODER ACCEDER A LAS DIFERENTES OPORTUNIDADES DE ESTUDIO, Y PASANTÍAS  PUBLICADAS COMO RESULTADO DEL PROCESO DE ALIANZAS.</t>
  </si>
  <si>
    <t xml:space="preserve">LEVANTAMIENTO DE LA INFORMACIÓN SOBRE LAS BECAS DE INTERÉS PARA ESTUDIANTES, PROFESORES Y FUNCIONARIOS, LOGÍSTICA DE LA SOCIALIZACIÓN,  REALIZACIÓN DE LA SOCIALIZACIÓN. </t>
  </si>
  <si>
    <t>LEVANTAMIENTO DE LA INFORMACIÓN SOBRE LAS BECAS DE INTERÉS PARA ESTUDIANTES, PROFESORES Y FUNCIONARIOS.</t>
  </si>
  <si>
    <t>REALIZACIÓN DE UNA (1) SOCIALIZACIÓN</t>
  </si>
  <si>
    <t>Realización de una (1) socialización de becas por parte de la Fundación Carolina el 25 de febrero de 2020.</t>
  </si>
  <si>
    <t>http://www.fundacioncarolina.org.co/charlas-informativas-de-fundacion-carolina-colombia-en-2020/          https://www.flickr.com/photos/caroycuervo/albums/72157713290364077</t>
  </si>
  <si>
    <t>PARA ESTE TRIMESTRE NO HABÍAN ACTIVIDADES PROGRAMADAS. SE SUGIERE  QUE PARA EL OTRO TRIMESTRE SE ANEXE LA EVIDENCIA YA QUE EL LINK NO DIRIGE HACÍA NINGUNA INFORMACIÓN</t>
  </si>
  <si>
    <t xml:space="preserve">SI </t>
  </si>
  <si>
    <t>PROFESIONAL ESPECIALIZADO  - OFICINA DE COMUNICACIONES</t>
  </si>
  <si>
    <t>VER CELDA Z12</t>
  </si>
  <si>
    <t>VER CELDA AB12</t>
  </si>
  <si>
    <t xml:space="preserve">INFORMAR AL PÚBLICO INTERNO DE LOS EVENTOS, PLANES Y PROGRAMAS QUE SE ADELANTAN EN EL ICC </t>
  </si>
  <si>
    <t>REALIZAR SEGUIMIENTOS TRIMESTRALES AL CUMPLIMIENTO DEL ESQUEMA DE PUBLICACIÓN VIGENTE</t>
  </si>
  <si>
    <t>Esquema de publicación de la información   2019- Ley 1712 de 2014</t>
  </si>
  <si>
    <t xml:space="preserve">Se hace necesario un seguimiento al cumplimiento del esquema de publicación vigente, debido a la relevancia de este porque tal como lo contempla el espíritu de la ley; la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t>
  </si>
  <si>
    <t xml:space="preserve">Revisión de la información reportada por el web máster sobre alguna actualización en la sección de transparencia y acceso a la información en página web. 
- Reportar si falta alguna información o no corresponde con la referenciada en las casillas  del esquema   de publicaciones.  
- Hacer 4 reportes de cumplimiento del esquema, cada uno de forma  trimestral. 
</t>
  </si>
  <si>
    <t xml:space="preserve"> Hacer el primer reporte siguiendo las actividades ya señaladas. </t>
  </si>
  <si>
    <t>Hacer el segundo reporte siguiendo las actividades ya señaladas.</t>
  </si>
  <si>
    <t>Hacer el tercer reporte siguiendo las actividades ya señaladas .</t>
  </si>
  <si>
    <t xml:space="preserve">Hacer un cuarto reporte siguiendo las actividades ya señaladas. </t>
  </si>
  <si>
    <t xml:space="preserve">Se hizo el cuadro de seguimiento y se relacionó las publicaciones realizadas en la sección de transparencia </t>
  </si>
  <si>
    <t>https://drive.google.com/open?id=1wEnRbaKIQelHf0BLL99FRz00GxA0r93G</t>
  </si>
  <si>
    <t>SE ENVIDENCIA QUE SE CUMPLE CON LA ACTIVIDAD NÚMERO 1. PLANEADA: REVISIÓN DE LA INFORMACIÓN REPORTADA POR EL WEB MÁSTER SOBRE ALGUNA ACTUALIZACIÓN EN LA SECCIÓN DE TRANSPARENCIA Y ACCESO A LA INFORMACIÓN EN PÁGINA WEB. 
PERO SE DEBE TENER EN CUENTA QUE EN EL MARCO DE ESTA META EXISTEN OTRAS DOS ACTIVIDADES:
* REPORTAR SI FALTA ALGUNA INFORMACIÓN O NO CORRESPONDE CON LA REFERENCIADA EN LAS CASILLAS  DEL ESQUEMA   DE PUBLICACIONES.  
* HACER REPORTES DE CUMPLIMIENTO DEL ESQUEMA, CADA UNO DE FORMA  TRIMESTRAL. 
DEL CUAL NO SE PRESENTA EVIDENCIA</t>
  </si>
  <si>
    <t>5.3 ELABORACIÓN DE LOS INSTRUMENTOS DE GESTIÓN DE LA INFORMACIÓN</t>
  </si>
  <si>
    <t>ACTUALIZAR DEL ESQUEMA DE PUBLICACIÓN</t>
  </si>
  <si>
    <t xml:space="preserve">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Por tal motivo es necesaria su actualización periódica para cumplir con los lineamientos de publicación y oportunidad  del esquema y que  la ciudadanía requiere en su derecho a la información.  </t>
  </si>
  <si>
    <t xml:space="preserve">Revisión de la información reportada por el web máster sobre alguna actualización en la sección de transparencia en página web. 
- Actualizar los enlaces en el esquema de transparencia donde la información fue actualizada. 
- Reportar si falta alguna información o no corresponde con la referenciada en el esquema   de publicaciones.  
- Hacer un documento donde se registre trimestralmente los reportes.  
</t>
  </si>
  <si>
    <t xml:space="preserve"> Hacer la primera actualización siguiendo las actividades ya señaladas. </t>
  </si>
  <si>
    <t>Hacer el segunda actualización siguiendo las actividades ya señaladas.</t>
  </si>
  <si>
    <t>Hacer la tercera actualización siguiendo las actividades ya señaladas .</t>
  </si>
  <si>
    <t xml:space="preserve">Hacer la cuarta actualización siguiendo las actividades ya señaladas. </t>
  </si>
  <si>
    <t xml:space="preserve">El 28 de febrero se hizo una primera revisión del esquema de publicaciones y se le pidió a los responsables de cada área revisar e indicar las actualizaciones. El 14 de abril el Jefe de Control Interno hizo un nuevo llamado a actualizar, por parte de los líderes, el esquema. Sin embargo, el web máster avanza en la consolidación de la información. </t>
  </si>
  <si>
    <t>https://drive.google.com/open?id=1QEwhq1ZhfpnXH68oN3LqNf8BbxRCH7L_</t>
  </si>
  <si>
    <t>EL LINK APORTADO NO MUESTRA NINGÚN DOCUMENTO EN LÍNEA Y NO SE EVIDENCIA LA SOLICITUD DE COMUNICACIONES DEL DÍA 28 DE FEBRERO, POR LO TANTO NO SE EVIDENCIA AVANCE EN LA META. SE CONSIDERA QUE UN AVANCE ES LO REPORTADO EN LA META NO. 14</t>
  </si>
  <si>
    <t>1.3 CONSULTA Y DIVULGACIÓN</t>
  </si>
  <si>
    <t>PLAN ANTICORRUPCIÓN, ATENCIÓN Y PARTICIPACIÓN CIUDADANA</t>
  </si>
  <si>
    <t>BANNER INFORMATIVO PARA CIUDADANOS Y SERVIDORES DEL ICC  PARA CONSULTA DEL MAPA DE RIESGOS DE CORRUPCIÓN ELABORADO Y DIVULGADO</t>
  </si>
  <si>
    <t xml:space="preserve">MOTIVACIÓN CONSTANTE  A LOS SERVIDORES Y COLABORADORES DE LA GESTIÓN DEL RIESGO INSTITUCIONAL  Y LOS LINEAMIENTOS SOBRE CORRUPCIÓN  </t>
  </si>
  <si>
    <t xml:space="preserve">1. DISEÑO DEL BANNER INFORMATIVO Y RECOPILAR OBSERVACIONES
2. PUBLICACIÓN DEL BANNER </t>
  </si>
  <si>
    <t xml:space="preserve"> DISEÑO DEL BANNER INFORMATIVO</t>
  </si>
  <si>
    <t>PUBLICACIÓN DEL BANNER</t>
  </si>
  <si>
    <t>VER CELDA Z76</t>
  </si>
  <si>
    <t>CONTROL_INTERNO</t>
  </si>
  <si>
    <t>CONTROL INTERNO DE GESTIÓN</t>
  </si>
  <si>
    <t>1.5. SEGUIMIENTO</t>
  </si>
  <si>
    <t>REALIZAR REPORTES DE SEGUIMIENTO CUATRIMESTRAL AL MAPA DE RIESGOS DE CORRUPCIÓN PUBLICADOS EN LA PÁGINA WEB DEL INSTITUTO CARO Y CUERVO Y DIVULGARLO AL INTERIOR DE LA ENTIDAD
3 informes cuatrimestrales con los plazos: 16 de enero, 15 de mayo y 14 de septiembre de 2020</t>
  </si>
  <si>
    <t>ADMINISTRAR LOS RIESGOS DE CORRUPCIÓN DEL ICC Y GESTIONARLOS DE MANERA SISTEMATICA Y PERIODICA PARA RESPONDER DE LA MANERA  EFCIENTE EN SU POSIBLE MATERIALIZACIÓN</t>
  </si>
  <si>
    <t>REALIZAR LOS RESPECTIVOS REPORTES CUATRIMESTRALES</t>
  </si>
  <si>
    <t>UN REPORTE DE SEGUIMIENTO CUATRIMESTRAL PUBLICADOS EN LA PÁGINA WEB DEL INSTITUTO CARO Y CUERVO Y DIVULGADO AL INTERIOR DE LA ENTIDAD PARCIAL</t>
  </si>
  <si>
    <t>UN REPORTE DE SEGUIMIENTO CUATRIMESTRAL PUBLICADOS EN LA PÁGINA WEB DEL INSTITUTO CARO Y CUERVO Y DIVULGADO AL INTERIOR DE LA ENTIDAD</t>
  </si>
  <si>
    <t>JEFE OFICINA DE CONTROL INTERNO</t>
  </si>
  <si>
    <t>Se publicó el reporte cuatrimestral de seguimiento al PAAC con el correspondiente seguimiento a los riesgos</t>
  </si>
  <si>
    <t>https://www.caroycuervo.gov.co/Transparencia/documentos-transparencia/357</t>
  </si>
  <si>
    <t>SE EVIDENCIA QUE SE CUMPLE CON LA ACTIVIDAD NÚMERO UNO PLANEADA RESPECTO A LA PUBLICACIÓN DEL SEGUIMIENTO DEL INFORME PERO NO SE PRESENTA EVIDENCIA DE SU RESPECTIVA DIVULGACIÓN AL INTERIOR DE LA ENTIDAD. EN LA LISTA DE ASISTENCIA NO ES CLARO QUE SE HAYA REALIZADO SU DIVULGACIÓN. SE SUGIERE PARA EL PRÓXIMO INFORME ANEXAR LAS RESPECTIVAS EVIDENCIAS</t>
  </si>
  <si>
    <t>DECANO(A)</t>
  </si>
  <si>
    <t>VER CELDA Z32</t>
  </si>
  <si>
    <t>VER CELDA AB32</t>
  </si>
  <si>
    <t xml:space="preserve">SUBDIRECTOR(A) ACADÉMICO </t>
  </si>
  <si>
    <t>2.1</t>
  </si>
  <si>
    <t>ESTRATEGIA ANTITRÁMITES</t>
  </si>
  <si>
    <t>GESTIONAR EN LA PLATAFORMA SUIT LA INFORMACIÓN NECESARIA PARA ACTUALIZAR LOS TRÁMITES SUSCRITOS POR EL  INSTITUTO CARO Y CUERVO</t>
  </si>
  <si>
    <t>1. DE ACUERDO A SOLICITUD DEL DAFP ES NECESARIO ACTUALIZAR EN LA PLATAFORMA SUIT LA INFORMACIÓN NECESARIA PARA DESMATERIALIZAR EL TRÁMITE: “CERTIFICADO O CONSTANCIA DE ESTUDIOS – INSTITUTO CARO Y CUERVO” 
2.INCORPORAR EN LA ESTRATEGIA ANTI TRÁMITES LAS ACCIONES PERTINENTES PARA EL CUMPLIMIENTO DEL ARTÍCULO 19 DEL DECRETO 2106 DE 2019.</t>
  </si>
  <si>
    <t>INSCRIPCIÓN DE TRAMITES A DESMATERIALIZAR EN LA PLATAFORMA SUIT
GESTIONAR LAS ACCIONES CORRESPONDIENTES SEGÚN EL PROCEDIMIENTO ESTABLECIDO EN EL SUIT</t>
  </si>
  <si>
    <t>INSCRIPCIÓN EN LA PLATAFORMA SUIT DEL TRÁMITE A DESMATERIZALIZAR</t>
  </si>
  <si>
    <t>SEGUIR EL ACOMPAÑAMIENTO QUE BRINDE FUNCIÓN PÚBLICA DE ACUERDO A LAS DIRECTRICES ESTABLECIDAS PARA EL SUIT</t>
  </si>
  <si>
    <t>SE REGISTRÓ EN LA PLATAFORMA SUIT EL TRÁMITE A DESMATERIALIZAR</t>
  </si>
  <si>
    <t>tramites1.suit.gov.co/racionalización-web/faces/home.jsf?_adf.ctrl-state=175t6zlrtg_19</t>
  </si>
  <si>
    <t>AUNQUE LA INFORMACIÓN SE REPORTA CORRECTAMENTE SE DEBE ADJUNTAR LAS EVIDENCIAS QUE SOPORTAN EL DESARROLLO DE LAS ACTIVIDADES REALIZADAS. PUES NO SE PUEDE CORROBORAR EL AVANCE REALIZADO. SE MARCARÁ SATISFACTORIO EL AVANCE PERO QUEDA UNA ALERTA POR INCUMPLIMIENTO AL APORTAR EVIDENCIAS. EN EL PRÓXIMO INFORME SE DEBE ANEXAR PANTALLAZO COMO EVIDENCIA DE LA INSCRIPCIÓN DEL REGISTRO. YA QUE EL LINK NO PERMITE EL INGRESO SIN USUARIO.</t>
  </si>
  <si>
    <t>GESTIÓN DE BIBLIOTECAS</t>
  </si>
  <si>
    <t>COORDINADOR(A) GRUPO DE GESTIÓN DE BIBLIOTECAS</t>
  </si>
  <si>
    <t>VER CELDA Z43</t>
  </si>
  <si>
    <t>VER CELDA AB43</t>
  </si>
  <si>
    <t>4.5 RELACIÓN CON EL CIUDADANO</t>
  </si>
  <si>
    <t>PRESTACION DE LOS SERVICIOS BIBLIOTECARIOS A LA COMUNIDAD DE USUARIOS INTERNOS Y EXTERNOS</t>
  </si>
  <si>
    <t>AUMENTAR PORCENTAJE DE USUARIOS EN EL NIVEL SATISFECHO</t>
  </si>
  <si>
    <t>ATENCIÓN, ORIENTACIÓN Y PRESTACIÓN DE LOS DIFERENTES SERVICIOS OFRECIDOS POR LA BIBLIOTECA COMO APOYO A LOS PROCESOS ACADÉMICOS Y DE INVESTIGACIÓN DE LA COMUNIDAD DE ESTUDIANTES, PROFESORES, INVESTIGADORES, EMPLEADOS, EGRESADOS DEL INSTITUTO, ASÍ COMO USUARIOS EXTERNOS, CON EL FIN DE SATISFACER LAS NECESIDADES DE INFORMACIÓN.</t>
  </si>
  <si>
    <t>- DAR CONTINUIDAD A LA PRESTACIÓN DE LOS SERVICIOS BIBLIOTECARIOS.
- SOCIALIZACIÓN A LOS ESTUDIANTES SOBRE EL USO DE LOS RECURSOS BIBLIOGRÁFICOS Y SERVICIOS.</t>
  </si>
  <si>
    <t>- DAR CONTINUIDAD A LA PRESTACIÓN DE LOS SERVICIOS BIBLIOTECARIOS.</t>
  </si>
  <si>
    <t>- APLICACIÓN DE LA ENCUESTA DE SATISFACCIÓN.
- DAR CONTINUIDAD A LA PRESTACIÓN DE LOS SERVICIOS BIBLIOTECARIOS.</t>
  </si>
  <si>
    <t>La encuesta de satisfacción se aplica anualmente en los meses de noviembre a diciembre.
Se ha dado la continuidad en la prestación de los servicios.</t>
  </si>
  <si>
    <t xml:space="preserve">
- Estadísticas de actividades (Disponible en PC funcionarios)</t>
  </si>
  <si>
    <t>NO SE EVIDENCIA AVANCE EN LA ACTIVIDAD: SOCIALIZACIÓN A LOS ESTUDIANTES SOBRE EL USO DE LOS RECURSOS BIBLIOGRÁFICOS Y SERVICIOS.</t>
  </si>
  <si>
    <t>GESTIÓN DE MUSEOS</t>
  </si>
  <si>
    <t>PLAN DE GESTIÓN DE MUSEOS</t>
  </si>
  <si>
    <t>REACTIVACIÓN DE LOS MUSEOS DEL ICC</t>
  </si>
  <si>
    <t>VER CELDA Z57</t>
  </si>
  <si>
    <t>VER CELDA AB57</t>
  </si>
  <si>
    <t>CREAR CONTENIDOS MICROSITIO MUSEOS EN PÁGINA WEB WWW.CAROYCUERVO.GOV.CO</t>
  </si>
  <si>
    <t>25</t>
  </si>
  <si>
    <t>GENERAR CONTENIDOS DE DIFUSIÓN DE LAS COLECCIONES QUE CUSTODIA EL ICC E INVESTIGA EL ÁREA GESTIÓN DE MUSEOS</t>
  </si>
  <si>
    <t>CREAR TRIMESTRALMENTE CONTENIDOS DE DIFUSIÓN DE LAS COLECCIONES QUE CUSTODIA EL ICC E INVESTIGA EL ÁREA GESTIÓN DE MUSEOS</t>
  </si>
  <si>
    <t>8 CONTENIDOS PUBLICADOS</t>
  </si>
  <si>
    <t>7 CONTENIDOS PUBLICADOS</t>
  </si>
  <si>
    <t xml:space="preserve">El contrato con el diseñador gráfico profesional encargado de recrear los contenidos para el micrositio web esta en trámite en la oficina de contractual. Sin embargo se adelantaron 3 contenidos que son información del museos cerrado por la obra de peatonalización de la calle 10, guía digital de exposición Una República para las artes y guía digital De vuelta a casa y se trabaja con el área de comunicación la sinergia virtual de #Museosencasa que se adelanta junto a todos los museos del Ministerio de Cultura </t>
  </si>
  <si>
    <t>https://www.caroycuervo.gov.co/Noticias/exposiciones-cerradas-durante-la-obra-de-peatonalizacion/ - 
https://www.caroycuervo.gov.co/museos/exposiciones-presentes/#m - https://drive.google.com/open?id=1PhGj3-5Gllzax1d3etX_hopq6I74b6EV</t>
  </si>
  <si>
    <t>SOLO SE IDENTIFICA EL CUMPLIMIENTO DE UNA PARTE DE LOS ENTREGABLES QUE SE HABÍAN PROYECTADO.</t>
  </si>
  <si>
    <t>PLAN INSTITUCIONAL DE ARCHIVOS DE LA ENTIDAD - PINAR</t>
  </si>
  <si>
    <t>VER CELDA Z63</t>
  </si>
  <si>
    <t>VER CELDA AB63</t>
  </si>
  <si>
    <t>5.3 ELABORACIÓN LOS INSTRUMENTOS DE GESTIÓN DE LA INFORMACIÓN</t>
  </si>
  <si>
    <t>INSTRUMENTOS DE GESTIÓN DE LA INFORMACIÓN</t>
  </si>
  <si>
    <t>ACTUALIZAR EL PROGRAMA DE GESTIÓN DOCUMENTAL</t>
  </si>
  <si>
    <t>PGD 2018-2020</t>
  </si>
  <si>
    <t>SE ACTUALIZARÁ EL PGD CON BASE EN EL DECRETO 1080  DE 2015 Y DEMAS NORMAS VIGENTES PARA RENOVAR EL CICLO DE ACTIVIDADES PARA LAS VIGENCIAS 2020 A 2022</t>
  </si>
  <si>
    <t>DIAGNÓSTICO DOCUMENTAL DEL PGD VIGENTE
APLICACIÓN DE LAS TRD CONVALIDADAS
PROPUESTA DEL DOCUMENTO PGD
APROBACIÓN DEL DOCUMENTO PGD</t>
  </si>
  <si>
    <t>DIAGNÓSTICO DOCUMENTAL DEL PGD VIGENTE</t>
  </si>
  <si>
    <t>APLICACIÓN DE LAS TRD CONVALIDADAS</t>
  </si>
  <si>
    <t>PROPUESTA DEL DOCUMENTO PGD</t>
  </si>
  <si>
    <t>APROBACIÓN DEL DOCUMENTO</t>
  </si>
  <si>
    <t>DIAGNÓSTICO REALIZADO Y DOCUMENTO BORRADOR LISTO PARA SOCIALIZAR EN COMITÉ DE ARCHIVO</t>
  </si>
  <si>
    <t>Se adjunta el proyecto del diagnóstico documental del PGD</t>
  </si>
  <si>
    <t>DIRECCIONAMIENTO Y PLANEACIÓN</t>
  </si>
  <si>
    <t>MEDICIÓN</t>
  </si>
  <si>
    <t>COORDINADOR(A) GRUPO DE PLANEACIÓN</t>
  </si>
  <si>
    <t>5.5 MONITOREO  DEL ACCESO A LA INFORMACIÓN PÚBLICA</t>
  </si>
  <si>
    <t>REALIZAR REPORTES DE MONITOREO A LA MATRIZ DE CUMPLIMIENTO DE LA LEY DE TRANSPARENCIA 1712</t>
  </si>
  <si>
    <t>MATRIZ DE CUMPLIMIENTO - LEY DE TRANSPARENCIA</t>
  </si>
  <si>
    <t>CUMPLIR LOS ESTANDARES Y REQUISITOS DE LA LEY DE TRASPARENCIA Y ACCESO A LA INFORMACIÓN PÚBLICA 1712 REGLAMENTADA PARCIALMENTE POR EL DECRETO 103 DE 2015</t>
  </si>
  <si>
    <t>1. SOLICITAR REPORTE FRENTE A LA MATRIZ DE CUMPLIMIENTO DE LA LEY DE TRASPARENCIA
2. CONSOLIDAR LOS REPORTES REMITIDOS POR LOS RESPONSABLES
3. ELABORAR REPORTE DE MONITOREO</t>
  </si>
  <si>
    <t>REPORTE DE MONITOREO A LA MATRIZ DE CUMPLIMIENTO  DE LA LEY DE TRANSPARENCIA 1712</t>
  </si>
  <si>
    <t>NO SE ADELANTARON ACTIVIDADES EN EL MARCO DE ESTA META DEBIDO A QUE EL RESPONSABLE DE SU EJECUCIÓN ES EL PROCESO DE DIVULGACIÓN</t>
  </si>
  <si>
    <t>SE SUGIERE REALIZAR AJUSTE AL PLAN DE ACCIÓN Y VERIFICAR CON EL PROCESO DE DIVULGACIÓN, DEBIDO A ESE PROCESO TIENE DOS METAS ENCAMINADAS A LA LEY DE TRANSPARENCIA 1712 Y AL ESQUEMA DE PUBLICACIONES</t>
  </si>
  <si>
    <t>1.1 POLÍTICA DE ADMINISTRACIÓN DE RIESGOS</t>
  </si>
  <si>
    <t xml:space="preserve">REALIZAR ACCIONES PARA FORTALECER LA CAPACIDAD ADMINISTRATIVA DE LA ENTIDAD E IMPLEMENTAR ACCIONES DE DIVULGACIÓN PARA LA ADMINISTRACIÓN DEL RIESGO 
</t>
  </si>
  <si>
    <t>MOTIVACIÓN CONSTANTE  A LOS SERVIDORES Y COLABORADORES DE LA GESTIÓN DEL RIESGO INSTITUCIONAL Y POSIBILITAR EL DESPLIEGUE DE LA METODOLOGÍA ACTUALIZADA</t>
  </si>
  <si>
    <t>ACCIÓN 1. DISEÑO DE LAS PIEZAS PARA DOS (2) COMUNICACIONES INTERNAS
ACCIÓN 2. ENVIO DE LAS PIEZAS DE COMUNICACIÓN INTERNA VALIDADAS A LOS SERVIDORES PÚBLICOS DEL ICC</t>
  </si>
  <si>
    <t>DISEÑO DE LAS PIEZAS PARA DOS (2) COMUNICACIONES INTERNAS</t>
  </si>
  <si>
    <t xml:space="preserve">AJUSTES SI SE REQUIERE. 
</t>
  </si>
  <si>
    <t>ENVIO DE LAS PIEZAS DE COMUNICACIÓN INTERNA VALIDADAS A LOS SERVIDORES PÚBLICOS DEL ICC</t>
  </si>
  <si>
    <t>SUBDIRECTOR(A) ADMINISTRATIVA Y FINANCIERA</t>
  </si>
  <si>
    <t>Se proyecta el contenido de una pieza comunicacional y se envía a comunicaciones para su difusión</t>
  </si>
  <si>
    <t xml:space="preserve">Correos electrónicos del 30 y 31 de marzo de 2020 </t>
  </si>
  <si>
    <t>SE DEBE PRIORIZAR EL CUMPLIMIENTO DE LAS ACTIVIDADES PLANEADAS EN EL SEGUNDO TRIMESTRE DE LA VIGENCIA</t>
  </si>
  <si>
    <t>REALIZAR ACCIONES DE SOCIALIZACIÓN AL EQUIPO MIPG EN LA POLÍTICA, METODOLOGÍA Y HERRAMIENTAS PARA LA ADMINISTRACIÓN DE RIESGOS Y LOS LINEAMIENTOS SOBRE CORRUPCIÓN</t>
  </si>
  <si>
    <t>1. DOS SOCIALIZACIONES AL EQUIPO MIPG SOBRE LA POLÍTICA, METODOLOGÍA Y HERRAMIENTAS PARA LA ADMINISTRACIÓN DE RIESGOS Y LOS LINEAMIENTOS SOBRE CORRUPCIÓN
2. DOS TALLERES AL EQUIPO MIPG SOBRE LA POLÍTICA, METODOLOGÍA Y HERRAMIENTAS PARA LA ADMINISTRACIÓN DE RIESGOS Y LOS LINEAMIENTOS SOBRE CORRUPCIÓN</t>
  </si>
  <si>
    <t>DOS SOCIALIZACIONES AL EQUIPO MIPG SOBRE LA POLÍTICA, METODOLOGÍA Y HERRAMIENTAS PARA LA ADMINISTRACIÓN DE RIESGOS Y LOS LINEAMIENTOS SOBRE CORRUPCIÓN</t>
  </si>
  <si>
    <t>DOS TALLERES AL EQUIPO MIPG SOBRE LA POLÍTICA, METODOLOGÍA Y HERRAMIENTAS PARA LA ADMINISTRACIÓN DE RIESGOS Y LOS LINEAMIENTOS SOBRE CORRUPCIÓN</t>
  </si>
  <si>
    <t>VER CELDA Z81</t>
  </si>
  <si>
    <t>VER CELDA B81</t>
  </si>
  <si>
    <t xml:space="preserve">Citación y participación a la Reunión No.1 equipo MIPG 2020 (25-02-2020) donde se realizó la primera socialización sobre la administración de riesgos. El acta está proyección de la secretaría del comité. </t>
  </si>
  <si>
    <t>Citación a la Reunión No.1 equipo MIPG 2020 (25-02-2020)
Listado de asistencia a eventos (25-02-2020)
Presentación PowerPoint (25-02-2020)</t>
  </si>
  <si>
    <t>1.2 CONSTRUCCIÓN DEL MAPA DE RIESGOS DE CORRUPCIÓN</t>
  </si>
  <si>
    <t xml:space="preserve">CONSTRUIR Y APROBAR MAPA DE RIESGOS DE CORRUPCIÓN </t>
  </si>
  <si>
    <t>1. MESAS DE TRABAJO CON LOS PROCESOS PARA LA CONSTRUCCIÓN DEL MAPA DE RIESGOS DE CORRUPCIÓN
2. COSOLIDAR EL MAPA DE RIESGOS DE CORRUPCIÓN
3. APROBAR EL MAPA DE RIESGOS DE CORRUPCIÓN</t>
  </si>
  <si>
    <t>MESAS DE TRABAJO CON LOS PROCESOS PARA LA CONSTRUCCIÓN DEL MAPA DE RIESGOS DE CORRUPCIÓN</t>
  </si>
  <si>
    <t>COSOLIDAR EL MAPA DE RIESGOS DE CORRUPCIÓN</t>
  </si>
  <si>
    <t>APROBAR EL MAPA DE RIESGOS DE CORRUPCIÓN</t>
  </si>
  <si>
    <t xml:space="preserve">Elaboración, revisión, ajustes, validación y aprobación de los siguientes documentos e instrumentos como herramientas para el cumplimiento de la presente meta:
- ORG-M-02 MANUAL ADMINISTRACIÓN DEL RIESGO
- ORG-PD-02 ADMINISTRACIÓN DEL RIESGO
- ORG-F-05 VALORACIÓN DE RIESGO DE CORRUPCIÓN
- ORG-F-06 VALORACIÓN O PRIORIZACIÓN
- ORG-F-07 REPORTE EVENTOS O MATERIALIZACIÓN
</t>
  </si>
  <si>
    <t xml:space="preserve">Enlace espacio del SIG donde se encuentran cargados los documentos aprobados: 
https://www.caroycuervo.gov.co/MECI/ </t>
  </si>
  <si>
    <t xml:space="preserve">PUBLICAR Y SOCIALIZAR LA MATRIZ DE RIESGOS DE CORRUPCIÓN EN PÁGINA WEB </t>
  </si>
  <si>
    <t xml:space="preserve">PUBLICAR MATRIZ DE RIESGOS DE CORRUPCIÓN PAGINA WEB </t>
  </si>
  <si>
    <t>PUBLICAR Y SOCIALIZAR MATRIZ DE RIESGOS DE CORRUPCIÓN PAGINA WEB</t>
  </si>
  <si>
    <t>APROBAR EL ÍNDICE DE INFORMACIÓN CLASIFICADA Y RESERVADA</t>
  </si>
  <si>
    <t>RESOLUCIÓN ÍNDICE DE INFORMACIÓN CLASIFICADA Y RESERVADA:  RESOLUCIÓN 283 DE 2019</t>
  </si>
  <si>
    <t xml:space="preserve">AJUSTE ANUAL DEL ÍNDICE DE INFORMACIÓN CLASIFICADA Y RESERVADA ATENDIENDO EL CAMBIO DE NORMAS Y PERIODOS DE RESERVA DE LA INFORMACIÓN </t>
  </si>
  <si>
    <t>REVISIÓN ACTIVOS DE INFORMACIÓN PARA LA ACTUALIZACIÓN DEL ÍNDICE DE INFORMACIÓN RESERVADA Y CLADIFICADA</t>
  </si>
  <si>
    <t>ASESOR JURÍDICO EXTERNO</t>
  </si>
  <si>
    <t>IDENTIFICACIÓN DE ASPECTOS QUE DE DEBEN INDICAR Y QUE FALTAN COMO OBJETIVO DE LA EXCEPCIÓN - FUNDAMENTO - PLAZO DE RESERVA  A LA INFORMACIÓN PÚBLICA.</t>
  </si>
  <si>
    <t xml:space="preserve">Tabla actual de información reservada y clasificada. </t>
  </si>
  <si>
    <t>PLAN DE PARTICIPACIÓN CIUDADANA</t>
  </si>
  <si>
    <t>3.1. INFORMACIÓN</t>
  </si>
  <si>
    <t>RENDICIÓN DE CUENTAS</t>
  </si>
  <si>
    <t xml:space="preserve">REALIZAR Y SOCIALIZAR EL INFORME DE GESTIÓN DE LA VIGENCIA 2019 </t>
  </si>
  <si>
    <t>Facilitar a los grupos de interés espacios en diferentes canales, que permitan a la entidad dar a conocer su gestión</t>
  </si>
  <si>
    <t>* Preparar la información sobre el cumplimiento de metas (plan de acción, POAI) de los programas, proyectos y servicios implementados, con sus respectivos indicadores, verificando la calidad de la misma y asociándola a los diversos grupos poblacionales beneficiados.
* Preparar la información sobre la gestión (Informes de Gestión, Metas e Indicadores de Gestión, Informes de los entes de Control que vigilan a la entidad) de los programas, proyectos y servicios implementados, verificando la calidad de la misma.
* Preparar la información sobre contratación (Procesos Contractuales y Gestión contractual) asociada a los programas, proyectos y servicios implementados, verificando la calidad de la misma y a los diversos grupos poblacionales beneficiados.</t>
  </si>
  <si>
    <t>Documento con las actividades de gestión realizadas en el ICC, publicado en la página web en el espacio de Transparencia y acceso a la información pública</t>
  </si>
  <si>
    <t>Documento publicado en el espacio de transparencia en el numeral 7.1 Informes de gestión, evaluación y auditoría - e. Informes de gestión</t>
  </si>
  <si>
    <t>https://www.caroycuervo.gov.co/Transparencia/71-informes-de-gestion-evaluacion-y-auditoria#1</t>
  </si>
  <si>
    <t>ACTUALIZAR Y SOCIALIZAR AUTODIAGNÓSTICO DE RENDICIÓN DE CUENTAS MIPG</t>
  </si>
  <si>
    <t>Socializar al interior de la entidad, los resultados del diagnóstico del proceso de rendición de cuentas institucional.</t>
  </si>
  <si>
    <t>Autodiagnóstico realizado de acuerdo con las características evaluadas a través del FURAG divulgado al interior de la entidad</t>
  </si>
  <si>
    <t>Se realizó el autodiagnóstico de rendición de cuentas, se divulgará en el mes de abril</t>
  </si>
  <si>
    <t>Documento de Autodiagnóstico anexo en la carpeta soporte de evidencias</t>
  </si>
  <si>
    <t xml:space="preserve">REALIZAR ACCIONES DE INFORMACIÓN DIRIGIDA A:
* ESTUDIANTES DE LA ENTIDAD
* UN GRUPO DE INTERÉS MISIONAL </t>
  </si>
  <si>
    <t>Implementar dos acciones de información</t>
  </si>
  <si>
    <t>Dos acciones de información implementadas</t>
  </si>
  <si>
    <t>REVISAR LA PUBLICACIÓN DE CONTENIDOS EN EL ESPACIO DE TRANSPARENCIA DE ACUERDO A LOS LINEAMIENTOS DE LA LEY 1712 DE 2014</t>
  </si>
  <si>
    <t>* Actualizar la página web de la entidad con la información preparada por la entidad.</t>
  </si>
  <si>
    <t>1 REVISIÓN DE PUBLICACIÓN DE CONTENIDOS EN EL ESPACIO DE TRANSPARENCIA DE ACUERDO A LOS LINEAMIENTOS DE LA LEY 1712 DE 2014</t>
  </si>
  <si>
    <t>GENERAR PIEZAS COMUNICATIVAS PARA PUBLICAR INFORMACIÓN DE LA GESTION MISIONAL A TRAVÉS DE REDES SOCIALES, PÁGINA WEB Y MICROSITIO</t>
  </si>
  <si>
    <t>Implementar los canales y mecanismos virtuales que complementarán las acciones de diálogo definidas para la rendición de cuentas sobre temas específicos y para los temas generales.</t>
  </si>
  <si>
    <t>3.3 RESPONSABILIDAD</t>
  </si>
  <si>
    <t>SUSCRIBIR PLAN DE MEJORAMIENTO, CON LOS RESULTADOS DE LA EVALUACIÓN DE LA RENDICIÓN DE CUENTAS</t>
  </si>
  <si>
    <t>FACILITAR A LOS GRUPOS DE INTERÉS ESPACIOS EN DIFERENTES CANALES, QUE PERMITAN A LA ENTIDAD DAR A CONOCER SU GESTIÓN</t>
  </si>
  <si>
    <t>PREPARAR LA INFORMACIÓN SOBRE ACCIONES DE MEJORAMIENTO DE LA ENTIDAD (PLANES DE MEJORA) ASOCIADOS A LA GESTIÓN REALIZADA, VERIFICANDO LA CALIDAD DE LA MISMA.
* FORMULAR, PREVIA EVALUACIÓN POR PARTE DE LOS RESPONSABLES, PLANES DE MEJORAMIENTO A LA GESTIÓN INSTITUCIONAL A PARTIR DE LAS OBSERVACIONES, PROPUESTAS Y RECOMENDACIONES CIUDADANAS.</t>
  </si>
  <si>
    <t>PLAN DE MEJORAMIENTO SUSCRITO, CON LOS RESULTADOS DE LA EVALUACIÓN DE LA RENDICIÓN DE CUENTAS</t>
  </si>
  <si>
    <t xml:space="preserve">
ESTANDARIZAR  FORMATOS  INTERNOS DE REPORTE DE INFORMACIÓN PARA LA RENDICIÓN DE CUENTAS.</t>
  </si>
  <si>
    <t>* ESTANDARIZAR   FORMATOS  INTERNOS DE REPORTE DE  LAS ACTIVIDADES DE RENDICIÓN DE CUENTAS QUE SE REALIZARÁN EN TODA LA ENTIDAD QUE COMO MÍNIMO CONTENGA: ACTIVIDADES REALIZADAS, GRUPOS DE VALOR INVOLUCRADOS, APORTES, RESULTADOS, OBSERVACIONES, PROPUESTAS Y RECOMENDACIONES CIUDADANAS.
* DILIGENCIAR EL FORMATO INTERNO DE REPORTE DEFINIDO CON LOS RESULTADOS OBTENIDOS EN EL EJERCICIO, Y ENTREGARLO AL ÁREA DE PLANEACIÓN.</t>
  </si>
  <si>
    <t>FORMATOS  INTERNOS DE REPORTE DE INFORMACIÓN PARA LA RENDICIÓN DE CUENTAS ESTANDARIZADOS PARA LA ASUBDIRECCIÓN ACADEMICA Y SUBDIRECCIÓN ADMINISTRATIVA</t>
  </si>
  <si>
    <t>SOCIALIZAR  LA EVALUACIÓN DE LA ESTRATEGIA DE RENDICIÓN DE CUENTAS</t>
  </si>
  <si>
    <t>FOMENTAR INTERACCIÓN ENTRE EL ICC Y LOS CIUDADANOS</t>
  </si>
  <si>
    <t xml:space="preserve">* ANALIZAR LAS EVALUACIONES, RECOMENDACIONES U OBJECIONES RECIBIDAS EN EL ESPACIO DE DIÁLOGO PARA LA RENDICIÓN DE CUENTAS.
* 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
* 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 EVALUAR Y VERIFICAR LOS RESULTADOS DE LA IMPLEMENTACIÓN DE LA ESTRATEGIA DE RENDICIÓN DE CUENTAS, VALORANDO EL CUMPLIMIENTO DE LAS METAS DEFINIDAS FRENTE AL RETO Y OBJETIVOS DE LA ESTRATEGIA.
* EVALUAR Y VERIFICAR POR PARTE DE LA OFICINA DE CONTROL INTERNO QUE SE GARANTICEN LOS MECANISMOS DE PARTICIPACIÓN CIUDADANA EN LA RENDICIÓN DE CUENTAS. </t>
  </si>
  <si>
    <t>EVALUACIÓN SOCIALIZADA DE LA ESTRATEGIA DE RENDICIÓN DE CUENTAS</t>
  </si>
  <si>
    <t>3.2 DIÁLOGO DE DOBLE VÍA CON LA CIUDADANÍA Y SUS ORGANIZACIONES</t>
  </si>
  <si>
    <t>DIVULGAR ESTRATEGIA DE RENDICION DE CUENTAS PARA CONSULTA A LA CIUDADANÍA PARA LA RECOLECCION DE COMENTARIOS, AJUSTES Y SUGERENCIAS SOBRE LA MISMA.</t>
  </si>
  <si>
    <t>Fomentar interacción entre el ICC y los ciudadanos</t>
  </si>
  <si>
    <t xml:space="preserve">Validar con los grupos de interés la estrategia de rendición de cuentas. </t>
  </si>
  <si>
    <t>Estrategia validada con la ciudadanía</t>
  </si>
  <si>
    <t>La propuesta de la estrategia de rendición de cuentas se divulgó por comunicación interna, intranet y página web el día 23 de marzo para los comentarios de la ciudadanía</t>
  </si>
  <si>
    <t>Documento con pantallazos anexo en la carpeta soporte de evidencias</t>
  </si>
  <si>
    <t>IMPLEMENTAR ACCIONES DE DIÁLOGO</t>
  </si>
  <si>
    <t>Impulsar el diálogo y la participación de la ciudadanía y grupos de interés sobre las actividades adelantadas por el ICC</t>
  </si>
  <si>
    <t>Realizar acciones de diálogo dirigida a:
* La ciudadanía
* Grupos de interés misional</t>
  </si>
  <si>
    <t>DOS ACCIONES DE DIÁLOGO IMPLEMENTADAS</t>
  </si>
  <si>
    <t xml:space="preserve">REALIZAR SONDEO PARA LA PROMOCIÓN DE LA PARTICIPACIÓN EN EL PROCESO DE RENDICION DE CUENTAS PUBLICADO </t>
  </si>
  <si>
    <t>* Preparar la información con base en los temas de interés priorizados por la ciudadana y grupos de valor en la consulta realizada.
* Disponer de mecanismos para que los grupos de interés colaboren  en la generación, análisis y divulgación de la información para la rendición de cuentas.
* Asegurar el suministro y acceso de información de forma previa  a los ciudadanos y grupos de valor  convocados, con relación a los temas a tratar en los ejercicios de rendición de cuentas definidos.</t>
  </si>
  <si>
    <t xml:space="preserve">SONDEO PARA LA PROMOCIÓN DE LA PARTICIPACIÓN EN EL PROCESO DE RENDICION DE CUENTAS PUBLICADO </t>
  </si>
  <si>
    <t xml:space="preserve">DISEÑAR METODOLOGÍA DE PARTICIPACIÓN EN LOS ESPACIOS DE RENDICIÓN DE CUENTAS </t>
  </si>
  <si>
    <t>* EFECTUAR LA PUBLICIDAD SOBRE LA METODOLOGÍA DE PARTICIPACIÓN EN LOS ESPACIOS DE RENDICIÓN DE CUENTAS DEFINIDOS
* DISEÑAR LA METODOLOGÍA DE DIÁLOGO PARA CADA EVENTO DE RENDICIÓN DE CUENTAS QUE GARANTICE LA INTERVENCIÓN DE CIUDADANOS Y GRUPOS DE INTERÉS CON SU EVALUACIÓN Y PROPUESTAS A LAS MEJORAS DE LA GESTIÓN.
DISEÑAR LA METODOLOGÍA DE DIÁLOGO LAS ACTIVIDADES DE RENDICIÓN DE CUENTAS, GARANTIZANDO MOMENTOS DE INTERVENCIÓN DE CIUDADANOS Y GRUPOS DE INTERÉS CON SU EVALUACIÓN Y PROPUESTAS</t>
  </si>
  <si>
    <t xml:space="preserve">TALLER DE CONSTRUCCIÓN DE METODOLOGÍA
</t>
  </si>
  <si>
    <t>BORRADOR DEL DOCUMENTO</t>
  </si>
  <si>
    <t>DOCUMENTO PRESENTADO PARA APROBACIÓN</t>
  </si>
  <si>
    <t>Se diseñó el taller en rendición de cuentas y la proyección de metodología de rendición de cuentas</t>
  </si>
  <si>
    <t>Documentos con actividad de taller y metodología rendición de cuentas, anexo en la carpeta soporte de evidencias</t>
  </si>
  <si>
    <t>5.2. LINEAMIENTOS DE TRANSPARENCIA PASIVA</t>
  </si>
  <si>
    <t>GESTIÓN JURÍDICA</t>
  </si>
  <si>
    <t xml:space="preserve">ACTUALIZAR RESOLUCIÓN DE COSTOS DE REPRODUCCIÓN DE INFORMACIÓN </t>
  </si>
  <si>
    <t>ACTUALIZAR RESOLUCIÓN DE COSTOS DE REPRODUCCIÓN DE INFORMACIÓN  AJUSTANDO EL VALOR POR CADA COPIA, NÚMERO DE COPIAS GRATUITAS E INFORMACIÓN DIGITAL</t>
  </si>
  <si>
    <t>ELABORACIÓN, APROBACIÓN PUBLICACIÓN DE LA RESOLUCIÓN</t>
  </si>
  <si>
    <t>RESOLUCIÓN ACTUALIZADA, APROBADA Y PUBLICADA</t>
  </si>
  <si>
    <t>ELABORACIÓN DE LA RESOLUCIÓN, EN PROCESO DE  FIRMA Y DIVULGACIÓN.</t>
  </si>
  <si>
    <t>PROPUESTA DE RESOLUCIÓN.</t>
  </si>
  <si>
    <t>PLAN DE MEJORA  APROBADOAPM-1_2019</t>
  </si>
  <si>
    <t>DOCUMENTO FINAL DE CARACTERIZACIÓN ELABORADO, PUBLICADO Y SOCIALIZADO</t>
  </si>
  <si>
    <t>SE PROGRAMA DE ACUERDO A LOS RESULTADOS Y CALIFICACIÓN RESULTANTES DEL DILIGENCIAMIENTO DE LOS AUTODIAGNÓSTICOS DE LAS POLÍTICAS DE 2.1 "DIRECCIONAMIENTO Y PLANEACIÓN", 2.2 "PLAN ANTICORRUPCIÓN" 3.6 "PARTICIPACIÓN CIUDADANA" Y 3.7 "RENDICIÓN DE CUENTAS" , 3.4 "SERVICIO AL CIUDADANO" Y 4 "SEGUIMIENTO Y EVALUACIÓN DEL DESEMPEÑO INSTITUCIONAL"</t>
  </si>
  <si>
    <t xml:space="preserve">1. PRESENTAR A LA CIUDADANÍA PARA SUS SUGERENCIAS Y OBSERVACIONES LA PROPUESTA DE CARACTERIZACIÓN DE USUARIOS 
2. APROBAR EL DOCUMENTO FINAL DE CARECTERIZACIÓN 
2. PUBLICAR Y SOCIALIZAR EL DOCUMENTO DE CARACTERIZACIÓN DE USUARIOS ACTUALIZADO Y APROBADO </t>
  </si>
  <si>
    <t>3, DESPLIEGUE DE LA ACTIVIDAD</t>
  </si>
  <si>
    <t xml:space="preserve">APROBAR Y PUBLICAR EL DOCUMENTO FINAL DE CARECTERIZACIÓN </t>
  </si>
  <si>
    <t>VER CELDA Z89</t>
  </si>
  <si>
    <t>VER CELDA AB89</t>
  </si>
  <si>
    <t xml:space="preserve"> METODOLOGÍA DE AUTOEVALUACIÓN PARA LOS PLANES A CARGO DEL GRUPO DE PLANEACIÓN</t>
  </si>
  <si>
    <t>DISEÑO DE LA METODOLOGÍA DE INCORPORACIÓN DE AUTOEVALUACIÓN EN LA PLANEACIÓN INSTITUCIONAL ( ACCIÓN Y ADQUISICIONES)</t>
  </si>
  <si>
    <t>Taller de construcción de metodología</t>
  </si>
  <si>
    <t>Borrador del documento</t>
  </si>
  <si>
    <t>Documento presentado para aprobación - -Guía</t>
  </si>
  <si>
    <t>No hubo avance en el trimestre, se tramitará ajuste al plan</t>
  </si>
  <si>
    <t xml:space="preserve">REALIZAR ACCIÓN PEDAGOGICA AL INTERIOR DE LA ENTIDAD SOBRE RENDICIÓN DE CUENTAS </t>
  </si>
  <si>
    <t xml:space="preserve">FOMENTAR LA INTERACCIÓN ENTRE EL INSTITUTO Y LA CIUDADANÍA </t>
  </si>
  <si>
    <t>1, DISEÑAR LA ACTIVIDAD</t>
  </si>
  <si>
    <t>Se diseñó el taller en rendición de cuentas</t>
  </si>
  <si>
    <t>Documentos con actividad de taller, anexo en la carpeta soporte de evidencias</t>
  </si>
  <si>
    <t xml:space="preserve">PARTICIPACIÓN CIUDADANA </t>
  </si>
  <si>
    <t xml:space="preserve">PUBLICAR CÁPSULAS DE SERVICIO AL CIUDADANO </t>
  </si>
  <si>
    <t xml:space="preserve">MOTIVACIÓN CONSTANTE  A LOS SERVIDORES Y COLABORADORES DE LOS DEBERES Y DERECHOS  FRENTE AL CIUDADANO POR MEDIO DE LAS CÁPSULAS DE SERVICIO AL CIUDADANO. </t>
  </si>
  <si>
    <t xml:space="preserve">ELABORACIÓN Y PRESENTACIÓN DEL CRONOGRAMA CON LOS TEMAS PARA PUBLICAR CADA MES.
CONTROL Y REGISTRO DE LAS PUBLICACIONES 
UNA VEZ POR MES SEGÚN  LO ESTABLEZCA COMUNICACIONES </t>
  </si>
  <si>
    <t xml:space="preserve">
 CRONOGRAMA 
2 CÁPSULAS  01/03/2020</t>
  </si>
  <si>
    <t xml:space="preserve">
2 CÁPSULAS
06/30/2020</t>
  </si>
  <si>
    <t xml:space="preserve">
2CÁPSULAS
09/30/2020 </t>
  </si>
  <si>
    <t xml:space="preserve">
2 CÁPSULAS
12/30/2020 </t>
  </si>
  <si>
    <t xml:space="preserve">
1. Entrega de cronograma a comunicaciones.
*Cápsula de Servicio al ciudadano N° 1.  Atributos de un buen servicio.
*Cápsula de Servicio al Ciudadano N° 2. Respecto al Lenguaje. Correo de comunicación interna: marzo 10 de 2020
</t>
  </si>
  <si>
    <t>CARPETA META 102
1. Correo electrónico enero 29 del 2020
*  Correo de comunicación interna: febrero 11 de 2020
*   Correo de comunicación interna: marzo 10 de 2020</t>
  </si>
  <si>
    <t>4.3 TALENTO HUMANO</t>
  </si>
  <si>
    <t xml:space="preserve">REALIZAR VIDEOS DE ENSEÑANZA  EN LENGUA DE SEÑAS UNA O DOS PALABRAS POR VIDEO. </t>
  </si>
  <si>
    <t>10</t>
  </si>
  <si>
    <t xml:space="preserve">ENTREGA  DE LOS 2 VIDEOS   </t>
  </si>
  <si>
    <t>ENTREGA  DE LOS 2 VIDEOS</t>
  </si>
  <si>
    <t xml:space="preserve">ENTREGA  DE LOS 2 VIDEOS  </t>
  </si>
  <si>
    <t xml:space="preserve">ENTREGA  DE LOS 2 VIDEOS </t>
  </si>
  <si>
    <t>Video N° 1 25 de febrero 
Video N° 2 25 de marzo</t>
  </si>
  <si>
    <t>CARPETA META 103
*https://youtu.be/YUJvI3rH39w
*https://youtu.be/gjm5lb0CoCg</t>
  </si>
  <si>
    <t>4.2. FORTALECIMIENTO DE LOS CANALES DE ATENCIÓN</t>
  </si>
  <si>
    <t xml:space="preserve">REALIZAR SEGUIMIENTO , CONTROL  Y  ALARMAS TEMPRANAS  A  PETICIONES, QUEJAS  Y RECLAMOS CADA 15 DÍAS A EXCEPCIÓN DEL VENCIMIENTO A LAS PETICIONES DE TRES DÍAS HÁBILES. </t>
  </si>
  <si>
    <t>24</t>
  </si>
  <si>
    <t>ARTÍCULO 76 LEY 1474 DE 2011                        FORTALECER LOS MECANISMOS DE PREVENCIÓN, INVESTIGACIÓN Y SANCIÓN DE ACTOS DE CORRUPCIÓN Y LA EFECTIVIDAD DEL CONTROL DE LA GESTIÓN PÚBLICA." OFICINA DE QUEJAS, SUGERENCIAS Y RECLAMOS</t>
  </si>
  <si>
    <t xml:space="preserve">REALIZAR CADA 15 DÍAS  SEGUIMIENTOS DE ALARMAS TEMPRANAS A EXCEPCIÓN  DE LAS PETICIONES CON VENCIMIENTO DE TRES DÍAS HÁBILES Y LAS DE ATENCIÓN A PERSONAS VULNERABLES. </t>
  </si>
  <si>
    <t xml:space="preserve">ENERO
15/01/2020
29/01/2020
FEBRERO
12/02/2020
26/02/2020
MARZO
11/03/2020
25/03/2020
</t>
  </si>
  <si>
    <t xml:space="preserve">JULIO
15/07/2020
29/07/2020
AGOSTO
12/08/2020
26/08/2020
SEPTIEMBRE
11/09/2020
23/09/2020
</t>
  </si>
  <si>
    <t>SE REALIZARON 6 SEGUIMIENTOS DE ALARMAS TEMPRANAS:
ENERO
20/01/2020
27/01/2020
FEBRERO
06/02/2020
12/02/2020
MARZO
12/03/2020
30/03/2020</t>
  </si>
  <si>
    <t>CARPETA META 104
CORREOS ELECTRÓNICOS</t>
  </si>
  <si>
    <t>4.1 ESTRUCTURA ADMINISTRATIVA Y DIRECCIONAMIENTO ESTRATÉGICO</t>
  </si>
  <si>
    <t>LA META PROPUESTA BUSCA  IMPLEMENTAR INSTRUMENTOS QUE CONFORMEN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t>
  </si>
  <si>
    <t>ELABORAR EL DOCUMENTO DE PROTOCOLOS DE SERVICIO PARA LA OFERTA INSTITUCIONAL
SOCIALIZAR EL DOCUMENTO A LAS DIFERENTES ÁREAS DE SERVICIO</t>
  </si>
  <si>
    <t>ELABORACIÓN DEL DOCUMENTO DE PROTOCOLO DE SERVICIO</t>
  </si>
  <si>
    <t>SOCIALIZACIÓN DEL DOCUMENTOS A LÁS ÁREAS MISIONALES</t>
  </si>
  <si>
    <t>4.4 NORMATIVO Y PROCEDIMENTAL</t>
  </si>
  <si>
    <t>DISEÑAR DOCUMENTO DE LINEAMIENTOS PARA HACER MÁS EFICAZ LA ATENCIÓN POR EL CANAL DE CORREO ELECTRÓNICO</t>
  </si>
  <si>
    <t>ESTA META BUSCA IMPLEMENTAR INSTRUMENTOS QUE GARANTICEN EL ACCESO DE LOS CIUDADANOS A LOS TRÁMITES Y SERVICIOS DE LA ADMINISTRACIÓN PÚBLICA CONFORME A LOS PRINCIPIOS DE INFORMACIÓN COMPLETA, CLARA, CONSISTENTE, CON ALTOS NIVELES DE CALIDAD, OPORTUNIDAD EN EL SERVICIO Y AJUSTE A LAS NECESIDADES, REALIDADES Y EXPECTATIVAS DEL CIUDADANO.</t>
  </si>
  <si>
    <t xml:space="preserve">ELABORAR EL DOCUMENTO DE LINEAMIENTOS DE RESPUESTA A TRAVES DEL CORREO ELECTRÓNICO 
</t>
  </si>
  <si>
    <t>ELABORACIÓN DEL DOCUMENTO DE LINEAMIENTO DE RESPUESTA</t>
  </si>
  <si>
    <t xml:space="preserve">SOCIALIZACIÓN DEL DOCUMENTO DE LINEAMIENTOS DE RESPUESTA A CORREOS ELECTRÓNICOS </t>
  </si>
  <si>
    <t>Se incluye en el plan de sensibilización del SGSI el contenido de Netiqueta lo cual hace referencia al un conjunto de normas de comportamiento que hacen de los recursos tecnológicos tales como el correo, servicios más agradables, en donde la convivencia y el respeto mutuo son primordiales</t>
  </si>
  <si>
    <t>SE EVIDENCIA EL AVANCE AUNQUE NO ESTÉ DENTRO DE LAS ACTIVIDADES DEL PRIMER TRIMESTRE. EN EL PRÓXIMO INFORME DEBERÁ ADJUNTAR LA RESPECTIVA EVIDENCIA</t>
  </si>
  <si>
    <t>ACTUALIZAR EL PROCEDIMIENTO DE SERVICIO AL CIUDADANO: GESTIÓN DE PETICIONES, QUEJAS, RECLAMOS, SUGERENCIAS Y DENUNCIAS   DE ACUERDO CON LA NORMATIVIDAD VIGENTE</t>
  </si>
  <si>
    <t xml:space="preserve">SE DEBE REALIZAR LA ACTUALIZACIÓN DEL PROCEDIMEINRO DE GESTION DE PETICIONES, QUEJAS, RECLAMOS, SUGERENCIAS Y DENUCNUAS DE ACUERDO A LA NORMATIVIDAD VIGENTE Y A LOS INSTRUMENTOS DE CONTROL Y SEGUIMIENTO A LAS PETICIONES  ESTABLECIDOS INSTITUCIONALMENTE </t>
  </si>
  <si>
    <t>1. REVISION NORMATIVA
2. CONSOLIDACIÓN DE INSTRUMENTOS PARA EL SEGUIMEINTO A PQRSD
3. ACTUALIZACIÓN DEL PROCEDIMIENTO
4.PRESENTACIÓN PARA SU APROBACIÓN</t>
  </si>
  <si>
    <t>1. REVISIÓN NORMATIVA</t>
  </si>
  <si>
    <t>2. CONSOLIDACIÓN DE INSTRUMENTOS PARA EL SEGUIMEINTO A PQRSD
3. ACTUALIZACIÓN DEL PROCEDIMIENTO</t>
  </si>
  <si>
    <t>4.PRESENTACIÓN PARA SU APROBACIÓN</t>
  </si>
  <si>
    <t>Se efectuó la revisión normativa producida en 2019 y 2020, se entregó Jurídica la matriz Legal actualizada con 5 normas que competen a Servicio al Ciudadano. En el Procedimiento hace referencia ver matriz Legal, revisando no se evidencia alguna norma nueva.</t>
  </si>
  <si>
    <t>CARPETA META 107
CORREO PARA Y MATRIZ LEGAL</t>
  </si>
  <si>
    <t>CONSOLIDAR EL PORTAFOLIO DE SERVICIOS INSTITUCIONALES</t>
  </si>
  <si>
    <t>ESTABLECER LOS LINEAMIENTOS Y PROTOCOLOS INSTITUCIONALES PARA LA PROMOCIÓN DEL PORTAFOLIO DE SERVICIOS DEL INSTITUTO</t>
  </si>
  <si>
    <t>1. RECOLECCIÓN DE INFORMACIÓN
2. PROCESAMIENTO DE INFORMACIÓN
3. DISEÑO DEL PORTAFOLIO DE SERVICIOS
4. APROBACIÓN DEL PORTAFOLIO
5. DIVULGACIÓN DEL PORTAFOIO</t>
  </si>
  <si>
    <t>RECOLECCIÓN DE INFORMACIÓN EN EL INSTRUMENTO DISEÑADO POR SERVICIO AL CIUDADANO</t>
  </si>
  <si>
    <t>2. PROCESAMIENTO DE INFORMACIÓN
3. DISEÑO DEL PORTAFOLIO DE SERVICIOS</t>
  </si>
  <si>
    <t>4. APROBACIÓN DEL PORTAFOLIO
5. DIVULGACIÓN DEL PORTAFOIO</t>
  </si>
  <si>
    <t>Elaboración matriz para la recolección y actualización del catálogo de servicios del ICC
Recolección de la información diligenciada por cada responsable del servicio</t>
  </si>
  <si>
    <t>Matriz de los servicios del ICC diligenciada</t>
  </si>
  <si>
    <t>COORDINADOR(A) GRUPO TECNOLOGÍAS DE INFORMACIÓN</t>
  </si>
  <si>
    <t>APROBAR EL REGISTRO DE ACTIVOS DE INFORMACIÓN</t>
  </si>
  <si>
    <t>DILIGENCIAR, ACTUALIZAR Y CLASIFICAR LOS ACTIVOS DE INFORMACIÓN DEL INSTIITUTO CARO Y CUERVO</t>
  </si>
  <si>
    <t>* SOCIALIZACIÓN CON LOS COORDINADORES DE ACTIVOS DE INFORMACIÓN
* ACOMPAÑAMIENTO A LOS PROCESOS EN LA ACTUALIZACIÓN DE LOS ACTIVOS DE INFORMACIÓN</t>
  </si>
  <si>
    <t>* GENERACIÓN EXCEL PARA LA APROBACIÓN DEL INVENTARIO DE ACTIVOS DE INFORMACIÓN PARA SU PUBLICACIÓN.</t>
  </si>
  <si>
    <t>FORMATO PLAN DE ACCIÓN</t>
  </si>
  <si>
    <t>Código:  PLA-F-01 
Versión: 
Página: N/A
Fecha: 05/10/2018</t>
  </si>
  <si>
    <t>2020</t>
  </si>
  <si>
    <t>Sin actualización en el SUIT las formas de pago de matricula de maestrías, cursos de extensión y servicios conexos a la educación entre los que se encuentra la solicitud de constancias y certificados. Al igual que la normatividad relacionada con la mejora a implementar.</t>
  </si>
  <si>
    <t>1)	Actualizar en el SUIT de las formas de pago de matrícula académica de programas de posgrado, totalmente en línea mediante Plataforma Academusoft y convenio con Banco Av.Villas. 
2)	Actualizar en el SUIT de las formas de pago de matrícula académica de cursos de extensión, totalmente en línea mediante Plataforma Academusoft y convenio con Banco Av.Villas. 
3)	Actualizar en el SUIT de las formas de pago de servicios conexos a la educación, totalmente en línea mediante Plataforma Academusoft y convenio con Banco Av.Villas. 
4)	Actualizar en el SUIT de los datos del nuevo convenio con entidad financiera, Banco Av.Villas, el cual habilita los pagos totalmente en línea de: la matrícula académica de los posgrados, la matrícula de todos los cursos de extensión y el pago de los servicios conexos a la educación, otorgando también la alternativa del pago en ventanilla del Banco por medio de código de barras.
5)	Actualizar la normatividad en el SUIT: 
Resolución por la cual se establece el Reglamento Estudiantil
Resolución de derechos pecuniarios 
Resolución de Bienestar
Resolución de Egresados</t>
  </si>
  <si>
    <t>Beneficios al ciudadano:
1. Reducción en los tiempos de espera
2. Reducción en los tiempos de desplazamiento 
3. Reducción de los tiempos de pago en la entidad financiera
Beneficios  para la Entidad:
1. Mejorar el tiempo de respuesta
2. Mejorar el tiempo de consulta
3. Mejorar el tiempo en la ejecución de las conciliaciones bancarias por concepto de derechos pecuniarios
4. Mejorar el seguimiento de las solicitudes de certificados y constancias de estudio
5. Actualización normativa</t>
  </si>
  <si>
    <t>Se reportan en la etapa de monitoreo a cargo del Grupo de Planeación como terminadas las preguntas 1 y 2, teniendo en cuenta la siguiente envidencia: enlace virtual https://www.pagosvirtualesavvillas.com.co/personal/pagos/7139
Las evidencias aportadas no permiten dar cuenta de la ejecución finalizada de la etapa de las preguntas 3 y 4, por lo cual no se reporta como terminada
La pregunta 5 no puede ser reportada como terminada hasta no dar cuenta de las anteriores actividades</t>
  </si>
  <si>
    <t xml:space="preserve">Se evidencia habilitada la opción para el pago en línea, sin embargo, según el Art. 19, del Decreto Ley 2106 del 2019, el concepto jurídico del ICC del 07-05-2020, las expectativas generadas en Función Pública y, el inventario de trámites registrado en SUIT para Universidades, se recomienda incorporar acciones que permitan desmaterializar el trámite para la consulta de certificados y constancias de estudios en medios digitales. </t>
  </si>
  <si>
    <t>PROMEDIO DE PORCENTAJE DE CUMPLIMIENTO ACUMULADO POR COMPONENTE Y SUBCOMPONENTE 
ENERO A ABRIL DEL 2020</t>
  </si>
  <si>
    <t>METAS ELIMINADAS DEL PLAN DE ACCIÓN 2020</t>
  </si>
  <si>
    <t>Las siguientes metas no se tuvieron en cuenta en el porcentaje de cumplimiento del PAAC-2020, por encontrarse registradas como "Eliminadas o retiradas" en el monitoreo:</t>
  </si>
  <si>
    <t>Pese a que las siguiente meta aperece registrada como "Eliminada o retirada" del Plan de Acción 2020, no se excluyó de la medición del acomulado final, por no evidenciarse su aprobación:</t>
  </si>
  <si>
    <t>(en blanco)</t>
  </si>
  <si>
    <t>AJUSTAR LA RESOLUCIÓN DE COSTOS PECUNIARIOS DE ACUERDO AL RESULTADO DE DESMATERIALIZACIÓN DEL TRÁMITE</t>
  </si>
  <si>
    <t xml:space="preserve">- ORIENTACIÓN Y SERVICIO DE REFERENCIA A  USUARIOS INTERNOS Y EXTERNOS.
- PRÉSTAMOS INTERNO Y EXTERNO DEL MATERIAL BIBLIOGRÁFICO SOLICITADO.
- SUMINISTRO DE ARTICULOS Y CAPITULOS DE LIBROS A USUARIOS INTERNOS Y EXTERNOS.
- GESTIÓN DEL PRESTAMO INTERBIBLIOTECARIO.
- SOCIALIZACIÓN A USUARIOS SOBRE EL MANEJO DE LOS RECURSOS BIBLIOGRÁFICOS EXISTENTES EN LAS COLECCIONES.
- ASIGNACION DE LAS CLAVES DE ACCESO A LOS USUARIOS INTERNOS PARA LA CONSULTA REMOTA DE LOS RECURSOS BIBLIOGRÁFICOS ELECTRONICOS.
</t>
  </si>
  <si>
    <t>REVISIÓN ACTIVOS DE INFORMACIÓN PARA LA ACTUALIZACIÓN DEL ÍNDICE DE INFORMACIÓN RESERVADA Y CLASIFICADA
POPUESTA DE ACTUALIZACIÓN DEL ÍNDICE DE INFORMACIÓN RESERVADA Y CLASIFICADA
APROBACIÓN DE LA ACTULIZACIÓN DEL  ÍNDICE DE INFORMACIÓN RESERVADA Y CLASIFICADA
PUBLICACIÓN DEL  ÍNDICE DE INFORMACIÓN RESERVADA Y CLASIFICADA ACTUALIZADO</t>
  </si>
  <si>
    <t>PROPUESTA DE ACTUALIZACIÓN DEL ÍNDICE DE INFORMACIÓN RESERVADA Y CLASIFICADA
APROBACIÓN DE LA ACTULIZACIÓN DEL  ÍNDICE DE INFORMACIÓN RESERVADA Y CLASIFICADA
PUBLICACIÓN DEL  ÍNDICE DE INFORMACIÓN RESERVADA Y CLASIFICADA ACTUALIZADO</t>
  </si>
  <si>
    <t xml:space="preserve">
IMPULSAR EL DIÁLOGO Y LA PARTICIPACIÓN DE LA CIUDADANÍA Y GRUPOS DE INTERÉS SOBRE LAS ACTIVIDADES ADELANTADAS POR EL ICC
SE PROPONEN METAS QUE BUSCAN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t>
  </si>
  <si>
    <t xml:space="preserve">1, DISEÑAR LA ACTIVIDAD
2, ESTABLECER PARTICIPANTES
3, DESPLIEGUE DE LA ACTIVIDAD
4, ANÁLISIS DE LA ACTIVIDAD
</t>
  </si>
  <si>
    <t>2, ESTABLECER PARTICIPANTES
3, DESPLIEGUE DE LA ACTIVIDAD
4, ANÁLISIS DE LA ACTIVIDAD</t>
  </si>
  <si>
    <t xml:space="preserve">CUALIFICAR  A LOS SERVIDORES PÚBLICOS Y COLABORADORES   EN LA ATENCIÓN  A PERSONAS SORDAS  EN EL INSTITUTO CARO Y CUERVO </t>
  </si>
  <si>
    <t xml:space="preserve">1.ENTREGA DE VIDEOS PARA EDITAR A COMUNICACIONES
UNA VEZ POR MES SEGÚN  LO ESTABLEZCA COMUNICACIONES </t>
  </si>
  <si>
    <t xml:space="preserve">ABRIL
08/04/2020
22/04/2020
MAYO
06/05/2020
20/05/2020
JUNIO
10/06/2020
24/06/2020
</t>
  </si>
  <si>
    <t xml:space="preserve">OCTUBRE
14/10/2020
28/10/2020
NOVIEMBRE
11/11/2020
25/11/2020
DICIEMBRE
9/12/2020
23/12/2020
</t>
  </si>
  <si>
    <t>DISEÑAR  DOCUMENTO DE PROTOCOLO DE SERVICIO  PARA LA OFERTA INSTITUCIONAL ACTUALIZADO Y SOCIALIZADO  PARA LOGRAR ARTICULACIÓN DE LOS PUNTOS DE ATENCIÓN BAJO LOS LINEAMIENTOS DEL PROGRAMA NACIONAL DE SERVICIO AL CIUDADANO</t>
  </si>
  <si>
    <t>DAR CUMPLIMIENTO A LA LEY 1712 DE 2014,  LEY DE TRANSPARENCIA Y DEL DERECHO DE ACCESO A LA INFORMACIÓN PÚBLICA NACIONAL.</t>
  </si>
  <si>
    <t xml:space="preserve">Ejecución de las instrucciones impartidas por el Comité de Conciliación en temas de restitución de dinero - Caso Cesar Iradiel - Presentación de avances de procesos mensual al Secretario Técnico del Comité y Registro ekogui. </t>
  </si>
  <si>
    <t xml:space="preserve">Asesor jurídico - contratista - Secretario Comité de Conciliación </t>
  </si>
  <si>
    <t xml:space="preserve">Respuesta a las señoras Maria Eugenía Muñoz y María Silva Trejos para que restituyan la suma que recibieron con la indexación correspondiente - Sucrita por el apoderado y Secretario Técnico.  </t>
  </si>
  <si>
    <t>Se solicita ajustastar la redacción del Riesgo de la siguiente manera: "Posibilidad de recibir condenas o decisiones judiciales en contra del Instituto por omisiones de los apoderados que eventualemnte conllevarían a que se beneficien estos y los demandantes de manera ilegal"</t>
  </si>
  <si>
    <t xml:space="preserve">Se realizó lal sesión No. 1 del 2020 del Comité Institucional de Gestión y Desempeño el día 24 de enero de 2020, donde se trataron 5temas, relacionadosa la planeación institucional y su respectiva aprobación bajo los lineamientos y principios legales. </t>
  </si>
  <si>
    <t>El acta y lista de asistencia de la sesión se encuentran adjuntas en formato PDF.</t>
  </si>
  <si>
    <t xml:space="preserve">Se solicita ajustar la redacción del riesgo por la siguiente: 
"Posiblidad de adelantar procesos de planeación que vayan en contravia de los principios de la administración pública para favorecer a terceros" </t>
  </si>
  <si>
    <t xml:space="preserve">
1.Nombramientos: CRISTINA ANDREA BECERRA BUSTAMANTE y SUHAI KARINA NIÑO SANABRIA
2. Remisión mediante correo electrónico del procedimiento de selección y vinculación por parte de la Subdirección Administrativa y Financiera.
3. Cambio de metodología en diciembre para la actualización de proceso y procedimientos por parte de planeación.
4. En proceso de actualización del procedimiento teniendo en cuanta la metodología y los plazos de entrega</t>
  </si>
  <si>
    <t>Las cetificaciones de cumplimiento de requisitos y resoluciones de nombramiento s eencuentran en la serie de historias laborales de cada una de las funcionarias vinculadas.</t>
  </si>
  <si>
    <t xml:space="preserve">Se solitia eliminar este riesgo. Esta asociado al riesgo 1 Y 5
</t>
  </si>
  <si>
    <t xml:space="preserve">
1. Mensualmente  se expide el memorando de novedades el cual se valida con el grupo financiero en calidad de conciliación.
2. Se elaboran actas de conciliación de la nomina con financiera para mitigar y controlar el riesgo.
3. Se encuentra en revisión de validación por parte de la Subdirección Administrativa y Financiera el procedimiento de nómina</t>
  </si>
  <si>
    <t>Liliana Montoya
Angelica Bernal</t>
  </si>
  <si>
    <t xml:space="preserve">1. Memorando de novedades
2. Actas de conciliación
3. Borrador procedimiento nomina
</t>
  </si>
  <si>
    <t xml:space="preserve"> Atendiendo a las observaciones del grupo de control interno, se solicita cambiar la redacción del riesgo por el siguiente texto: 
"Posibilidad de procesar información para la liquidación de la nómina del Instituto de manera indebida"
 Se solicita cambiar la redacción de:
Control existente por:
"Conciliar por medio de  memorando el control de novedades" 
</t>
  </si>
  <si>
    <t>Las evidencias de este primer trimestre, se enviarán una vez se normalice la situación de contingencia actual, ya que la mayoría de los soportes reposan en físico en la sede del Instituto. Apenas sea posible, se escanearán y enviarán.</t>
  </si>
  <si>
    <t>Por favor modificar la redacción del riesgo, así: Posibilidad de realizar pagos de obligaciones sin el cumplimiento total de los documentos soporte</t>
  </si>
  <si>
    <r>
      <rPr>
        <sz val="10"/>
        <color indexed="36"/>
        <rFont val="Arial Narrow"/>
        <family val="2"/>
      </rPr>
      <t xml:space="preserve">ACCIONES ASOCIADAS AL CONTROL - Cámaras de Seguridad:
</t>
    </r>
    <r>
      <rPr>
        <sz val="10"/>
        <rFont val="Arial Narrow"/>
        <family val="2"/>
      </rPr>
      <t xml:space="preserve">
En los momentos que las cámaras de las sedes han tenido fallas se aviso al área de las Tics para su revisión y corrección ante las novedades presentadas.
</t>
    </r>
    <r>
      <rPr>
        <b/>
        <sz val="10"/>
        <color theme="1"/>
        <rFont val="Arial Narrow"/>
        <family val="2"/>
      </rPr>
      <t xml:space="preserve">Se adjunta formato en PDF, con solicitud de soporte al área de las Tics y la respectiva respuesta como evidecia:
Solicitud de mantenimiento de Camaras al area de TICs
</t>
    </r>
    <r>
      <rPr>
        <sz val="10"/>
        <color indexed="10"/>
        <rFont val="Arial Narrow"/>
        <family val="2"/>
      </rPr>
      <t xml:space="preserve">
</t>
    </r>
    <r>
      <rPr>
        <sz val="10"/>
        <rFont val="Arial Narrow"/>
        <family val="2"/>
      </rPr>
      <t xml:space="preserve">
</t>
    </r>
    <r>
      <rPr>
        <sz val="10"/>
        <color indexed="36"/>
        <rFont val="Arial Narrow"/>
        <family val="2"/>
      </rPr>
      <t xml:space="preserve">ACCIONES ASOCIADAS AL CONTROL - Campaña de prevención de seguridad y vigilancia
se 
</t>
    </r>
    <r>
      <rPr>
        <sz val="10"/>
        <rFont val="Arial Narrow"/>
        <family val="2"/>
      </rPr>
      <t xml:space="preserve">Por el inicio de actividades del año en el mes de enero no se recibieron recomendaciones de seguridad de la empresa de vigilancia, sin embargo se ha llevado un coherente y eficaz servicio, de lo cual se puede verificar el control y verificación por los supervisores de seguridad y lo cual reposa como evidencia las minutas de las sedes.
Por otra parte se informó a los señores guardas sobre la CIRCULAR 007 DE 27 DE MARZO DE 2020, emitida por el instituto y en especial sobre los numerares 1 y 2 sobre el tema de movilizarse a las instalaciones de la entidad, los funcionarios y contratistas, esto frente al COVID 19
</t>
    </r>
    <r>
      <rPr>
        <b/>
        <sz val="10"/>
        <rFont val="Arial Narrow"/>
        <family val="2"/>
      </rPr>
      <t>evidencia</t>
    </r>
    <r>
      <rPr>
        <sz val="10"/>
        <rFont val="Arial Narrow"/>
        <family val="2"/>
      </rPr>
      <t xml:space="preserve">
</t>
    </r>
    <r>
      <rPr>
        <b/>
        <sz val="10"/>
        <rFont val="Arial Narrow"/>
        <family val="2"/>
      </rPr>
      <t>Adjunto CIRCULAR 007 DE 27 DE MARZO DE 2020</t>
    </r>
    <r>
      <rPr>
        <sz val="10"/>
        <rFont val="Arial Narrow"/>
        <family val="2"/>
      </rPr>
      <t xml:space="preserve">
</t>
    </r>
  </si>
  <si>
    <t>Ajustar la redacción del riesgo: Posibilidad de permitir acceso de personal a los espacios del Insituto que generen hurto de bienes</t>
  </si>
  <si>
    <t>Reporte de informe mensual a la Contraloría General de República sobre los contratos suscritos y el avance de estos y de los que están en ejecución.</t>
  </si>
  <si>
    <t>Cristina Becerra</t>
  </si>
  <si>
    <t>Se divulgó estatuto de auditoria en capacitación del pasado 13 de marzo</t>
  </si>
  <si>
    <t>una capacitación</t>
  </si>
  <si>
    <t>Se adjunta lista de asistencia</t>
  </si>
  <si>
    <t>Ajustes en fuente color rojo</t>
  </si>
  <si>
    <r>
      <t xml:space="preserve">La identificación del riesgo celda </t>
    </r>
    <r>
      <rPr>
        <b/>
        <sz val="10"/>
        <color indexed="60"/>
        <rFont val="Arial Narrow"/>
        <family val="2"/>
      </rPr>
      <t>C15</t>
    </r>
    <r>
      <rPr>
        <sz val="10"/>
        <rFont val="Arial Narrow"/>
        <family val="2"/>
      </rPr>
      <t xml:space="preserve"> no reune los requisitos para clasificarlo como riesgo de corrupción. Como está descrito es más parecido a un riesgo de Fraude.
El control descrito en la </t>
    </r>
    <r>
      <rPr>
        <b/>
        <sz val="10"/>
        <color theme="5" tint="-0.499984740745262"/>
        <rFont val="Arial Narrow"/>
        <family val="2"/>
      </rPr>
      <t>celda O9</t>
    </r>
    <r>
      <rPr>
        <sz val="10"/>
        <rFont val="Arial Narrow"/>
        <family val="2"/>
      </rPr>
      <t xml:space="preserve">, NO actua sobre todas las causas identificadas en la </t>
    </r>
    <r>
      <rPr>
        <sz val="10"/>
        <color theme="5" tint="-0.499984740745262"/>
        <rFont val="Arial Narrow"/>
        <family val="2"/>
      </rPr>
      <t>c</t>
    </r>
    <r>
      <rPr>
        <b/>
        <sz val="10"/>
        <color theme="5" tint="-0.499984740745262"/>
        <rFont val="Arial Narrow"/>
        <family val="2"/>
      </rPr>
      <t>elda</t>
    </r>
    <r>
      <rPr>
        <sz val="10"/>
        <color theme="5" tint="-0.499984740745262"/>
        <rFont val="Arial Narrow"/>
        <family val="2"/>
      </rPr>
      <t xml:space="preserve"> </t>
    </r>
    <r>
      <rPr>
        <b/>
        <sz val="10"/>
        <color theme="5" tint="-0.499984740745262"/>
        <rFont val="Arial Narrow"/>
        <family val="2"/>
      </rPr>
      <t>D9</t>
    </r>
    <r>
      <rPr>
        <b/>
        <sz val="10"/>
        <color indexed="53"/>
        <rFont val="Arial Narrow"/>
        <family val="2"/>
      </rPr>
      <t>.</t>
    </r>
    <r>
      <rPr>
        <sz val="10"/>
        <rFont val="Arial Narrow"/>
        <family val="2"/>
      </rPr>
      <t xml:space="preserve"> además se está limitando al indicar que solo se debe hacer dos veces</t>
    </r>
    <r>
      <rPr>
        <b/>
        <sz val="10"/>
        <rFont val="Arial Narrow"/>
        <family val="2"/>
      </rPr>
      <t xml:space="preserve">
</t>
    </r>
    <r>
      <rPr>
        <sz val="10"/>
        <rFont val="Arial Narrow"/>
        <family val="2"/>
      </rPr>
      <t>No hay una fórmula que permita establecer como se origina el número "25%" reportado en la</t>
    </r>
    <r>
      <rPr>
        <sz val="10"/>
        <color theme="5" tint="-0.499984740745262"/>
        <rFont val="Arial Narrow"/>
        <family val="2"/>
      </rPr>
      <t xml:space="preserve"> c</t>
    </r>
    <r>
      <rPr>
        <b/>
        <sz val="10"/>
        <color theme="5" tint="-0.499984740745262"/>
        <rFont val="Arial Narrow"/>
        <family val="2"/>
      </rPr>
      <t>elda AI9
En la redacción del control no se indica que sucede con las desviaciones detectadas.</t>
    </r>
    <r>
      <rPr>
        <b/>
        <sz val="10"/>
        <color indexed="53"/>
        <rFont val="Arial Narrow"/>
        <family val="2"/>
      </rPr>
      <t xml:space="preserve"> 
</t>
    </r>
    <r>
      <rPr>
        <sz val="10"/>
        <rFont val="Arial Narrow"/>
        <family val="2"/>
      </rPr>
      <t xml:space="preserve">Los soportes descritos en la celda </t>
    </r>
    <r>
      <rPr>
        <b/>
        <sz val="10"/>
        <color rgb="FFC00000"/>
        <rFont val="Arial Narrow"/>
        <family val="2"/>
      </rPr>
      <t>AG15</t>
    </r>
    <r>
      <rPr>
        <sz val="10"/>
        <rFont val="Arial Narrow"/>
        <family val="2"/>
      </rPr>
      <t xml:space="preserve"> no se evidencian.</t>
    </r>
  </si>
  <si>
    <r>
      <t xml:space="preserve">Al control descrito en la </t>
    </r>
    <r>
      <rPr>
        <b/>
        <sz val="10"/>
        <color indexed="60"/>
        <rFont val="Arial Narrow"/>
        <family val="2"/>
      </rPr>
      <t>celda O13</t>
    </r>
    <r>
      <rPr>
        <sz val="10"/>
        <rFont val="Arial Narrow"/>
        <family val="2"/>
      </rPr>
      <t xml:space="preserve">, le falta  detalle para actuar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D13</t>
    </r>
    <r>
      <rPr>
        <b/>
        <sz val="10"/>
        <rFont val="Arial Narrow"/>
        <family val="2"/>
      </rPr>
      <t xml:space="preserve">
</t>
    </r>
    <r>
      <rPr>
        <sz val="10"/>
        <rFont val="Arial Narrow"/>
        <family val="2"/>
      </rPr>
      <t xml:space="preserve">No hay una fórmula que permita establecer como se origina el dato "25%"  en la </t>
    </r>
    <r>
      <rPr>
        <sz val="10"/>
        <color indexed="60"/>
        <rFont val="Arial Narrow"/>
        <family val="2"/>
      </rPr>
      <t>c</t>
    </r>
    <r>
      <rPr>
        <b/>
        <sz val="10"/>
        <color indexed="60"/>
        <rFont val="Arial Narrow"/>
        <family val="2"/>
      </rPr>
      <t xml:space="preserve">elda AI13. </t>
    </r>
    <r>
      <rPr>
        <sz val="10"/>
        <rFont val="Arial Narrow"/>
        <family val="2"/>
      </rPr>
      <t>Tampoco es posible evidenciar el avance reportado.</t>
    </r>
    <r>
      <rPr>
        <b/>
        <sz val="10"/>
        <color indexed="60"/>
        <rFont val="Arial Narrow"/>
        <family val="2"/>
      </rPr>
      <t xml:space="preserve">
En la redacción del control no se indica que sucede con las desviaciones detectadas.
</t>
    </r>
    <r>
      <rPr>
        <sz val="10"/>
        <rFont val="Arial Narrow"/>
        <family val="2"/>
      </rPr>
      <t xml:space="preserve">
Los soportes descritos en la celda </t>
    </r>
    <r>
      <rPr>
        <b/>
        <sz val="10"/>
        <color rgb="FFC00000"/>
        <rFont val="Arial Narrow"/>
        <family val="2"/>
      </rPr>
      <t>AG13</t>
    </r>
    <r>
      <rPr>
        <sz val="10"/>
        <rFont val="Arial Narrow"/>
        <family val="2"/>
      </rPr>
      <t xml:space="preserve"> no se evidencian.</t>
    </r>
  </si>
  <si>
    <r>
      <t xml:space="preserve">La identificación del riesgo </t>
    </r>
    <r>
      <rPr>
        <b/>
        <sz val="10"/>
        <color indexed="60"/>
        <rFont val="Arial Narrow"/>
        <family val="2"/>
      </rPr>
      <t>celda C14</t>
    </r>
    <r>
      <rPr>
        <sz val="10"/>
        <rFont val="Arial Narrow"/>
        <family val="2"/>
      </rPr>
      <t xml:space="preserve"> no reune los requisitos para clasificarlo como riesgo de corrupción. Como está descrito es más parecido a un riesgo de Fraude.
El control descrito en la </t>
    </r>
    <r>
      <rPr>
        <b/>
        <sz val="10"/>
        <color indexed="60"/>
        <rFont val="Arial Narrow"/>
        <family val="2"/>
      </rPr>
      <t>celda O14</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D14</t>
    </r>
    <r>
      <rPr>
        <b/>
        <sz val="10"/>
        <rFont val="Arial Narrow"/>
        <family val="2"/>
      </rPr>
      <t xml:space="preserve">
</t>
    </r>
    <r>
      <rPr>
        <sz val="10"/>
        <rFont val="Arial Narrow"/>
        <family val="2"/>
      </rPr>
      <t xml:space="preserve">No hay una fórmula que permita establecer como se origina el dato "100%" reportado en la </t>
    </r>
    <r>
      <rPr>
        <sz val="10"/>
        <color indexed="60"/>
        <rFont val="Arial Narrow"/>
        <family val="2"/>
      </rPr>
      <t>c</t>
    </r>
    <r>
      <rPr>
        <b/>
        <sz val="10"/>
        <color indexed="60"/>
        <rFont val="Arial Narrow"/>
        <family val="2"/>
      </rPr>
      <t xml:space="preserve">elda AI14 
En la redacción del control no se indica que sucede con las desviaciones detectadas.
</t>
    </r>
    <r>
      <rPr>
        <sz val="10"/>
        <rFont val="Arial Narrow"/>
        <family val="2"/>
      </rPr>
      <t>Se evidencia la ejecución de las acciones reportadas.</t>
    </r>
  </si>
  <si>
    <r>
      <t xml:space="preserve">El control descrito en la </t>
    </r>
    <r>
      <rPr>
        <b/>
        <sz val="10"/>
        <color indexed="60"/>
        <rFont val="Arial Narrow"/>
        <family val="2"/>
      </rPr>
      <t>celda O9</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D9</t>
    </r>
    <r>
      <rPr>
        <b/>
        <sz val="10"/>
        <rFont val="Arial Narrow"/>
        <family val="2"/>
      </rPr>
      <t xml:space="preserve">
</t>
    </r>
    <r>
      <rPr>
        <sz val="10"/>
        <rFont val="Arial Narrow"/>
        <family val="2"/>
      </rPr>
      <t xml:space="preserve">No hay una fórmula que permita establecer como se origina el número "100" reportado en la </t>
    </r>
    <r>
      <rPr>
        <sz val="10"/>
        <color indexed="60"/>
        <rFont val="Arial Narrow"/>
        <family val="2"/>
      </rPr>
      <t>c</t>
    </r>
    <r>
      <rPr>
        <b/>
        <sz val="10"/>
        <color indexed="60"/>
        <rFont val="Arial Narrow"/>
        <family val="2"/>
      </rPr>
      <t xml:space="preserve">elda AI9 
En la redacción del control no se indica que sucede con las desviaciones detectadas.
</t>
    </r>
    <r>
      <rPr>
        <sz val="10"/>
        <rFont val="Arial Narrow"/>
        <family val="2"/>
      </rPr>
      <t xml:space="preserve">Los soportes descritos en la celda </t>
    </r>
    <r>
      <rPr>
        <b/>
        <sz val="10"/>
        <color rgb="FFC00000"/>
        <rFont val="Arial Narrow"/>
        <family val="2"/>
      </rPr>
      <t>AG9</t>
    </r>
    <r>
      <rPr>
        <sz val="10"/>
        <rFont val="Arial Narrow"/>
        <family val="2"/>
      </rPr>
      <t xml:space="preserve"> no se evidencian.</t>
    </r>
    <r>
      <rPr>
        <b/>
        <sz val="10"/>
        <color indexed="60"/>
        <rFont val="Arial Narrow"/>
        <family val="2"/>
      </rPr>
      <t xml:space="preserve">
</t>
    </r>
  </si>
  <si>
    <r>
      <t xml:space="preserve">El control descrito en la </t>
    </r>
    <r>
      <rPr>
        <b/>
        <sz val="10"/>
        <color indexed="60"/>
        <rFont val="Arial Narrow"/>
        <family val="2"/>
      </rPr>
      <t>celda O10</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D10</t>
    </r>
    <r>
      <rPr>
        <b/>
        <sz val="10"/>
        <rFont val="Arial Narrow"/>
        <family val="2"/>
      </rPr>
      <t xml:space="preserve">
</t>
    </r>
    <r>
      <rPr>
        <sz val="10"/>
        <rFont val="Arial Narrow"/>
        <family val="2"/>
      </rPr>
      <t xml:space="preserve">La información incorporada en la </t>
    </r>
    <r>
      <rPr>
        <sz val="10"/>
        <color indexed="60"/>
        <rFont val="Arial Narrow"/>
        <family val="2"/>
      </rPr>
      <t>c</t>
    </r>
    <r>
      <rPr>
        <b/>
        <sz val="10"/>
        <color indexed="60"/>
        <rFont val="Arial Narrow"/>
        <family val="2"/>
      </rPr>
      <t>elda AI10</t>
    </r>
    <r>
      <rPr>
        <b/>
        <sz val="10"/>
        <color indexed="53"/>
        <rFont val="Arial Narrow"/>
        <family val="2"/>
      </rPr>
      <t xml:space="preserve"> </t>
    </r>
    <r>
      <rPr>
        <sz val="10"/>
        <rFont val="Arial Narrow"/>
        <family val="2"/>
      </rPr>
      <t xml:space="preserve">no es númerica como en otros procesos. Siendo el Grupo de Planeación el responsable de liderar la implementación de la metodología de riesgos se recomienda que se defina un estándar para la </t>
    </r>
    <r>
      <rPr>
        <b/>
        <sz val="10"/>
        <color indexed="60"/>
        <rFont val="Arial Narrow"/>
        <family val="2"/>
      </rPr>
      <t xml:space="preserve">columna AI
En la redacción del control no se indica que sucede con las desviaciones detectadas.
</t>
    </r>
    <r>
      <rPr>
        <sz val="10"/>
        <rFont val="Arial Narrow"/>
        <family val="2"/>
      </rPr>
      <t xml:space="preserve">Los soportes descritos en la celda </t>
    </r>
    <r>
      <rPr>
        <b/>
        <sz val="10"/>
        <color rgb="FFC00000"/>
        <rFont val="Arial Narrow"/>
        <family val="2"/>
      </rPr>
      <t>AG10</t>
    </r>
    <r>
      <rPr>
        <sz val="10"/>
        <rFont val="Arial Narrow"/>
        <family val="2"/>
      </rPr>
      <t xml:space="preserve"> no se evidencian.</t>
    </r>
  </si>
  <si>
    <r>
      <t xml:space="preserve">Se mejoró la redacción del riesgo
</t>
    </r>
    <r>
      <rPr>
        <b/>
        <sz val="10"/>
        <color theme="5" tint="-0.499984740745262"/>
        <rFont val="Arial Narrow"/>
        <family val="2"/>
      </rPr>
      <t xml:space="preserve">En la redacción del control no se indica que sucede con las desviaciones detectadas.
</t>
    </r>
    <r>
      <rPr>
        <sz val="10"/>
        <rFont val="Arial Narrow"/>
        <family val="2"/>
      </rPr>
      <t xml:space="preserve">Los soportes descritos en la celda </t>
    </r>
    <r>
      <rPr>
        <b/>
        <sz val="10"/>
        <color rgb="FFC00000"/>
        <rFont val="Arial Narrow"/>
        <family val="2"/>
      </rPr>
      <t>AG16</t>
    </r>
    <r>
      <rPr>
        <sz val="10"/>
        <rFont val="Arial Narrow"/>
        <family val="2"/>
      </rPr>
      <t xml:space="preserve"> no se evidencian.</t>
    </r>
  </si>
  <si>
    <r>
      <t xml:space="preserve">La identificación del riesgo </t>
    </r>
    <r>
      <rPr>
        <b/>
        <sz val="10"/>
        <color indexed="60"/>
        <rFont val="Arial Narrow"/>
        <family val="2"/>
      </rPr>
      <t xml:space="preserve">celda C11 </t>
    </r>
    <r>
      <rPr>
        <sz val="10"/>
        <rFont val="Arial Narrow"/>
        <family val="2"/>
      </rPr>
      <t>no reune los requisitos para clasificarlo como riesgo de corrupción. Como está descrito es más parecido a un riesgo de Fraude.</t>
    </r>
    <r>
      <rPr>
        <b/>
        <sz val="10"/>
        <rFont val="Arial Narrow"/>
        <family val="2"/>
      </rPr>
      <t xml:space="preserve">
</t>
    </r>
    <r>
      <rPr>
        <sz val="10"/>
        <rFont val="Arial Narrow"/>
        <family val="2"/>
      </rPr>
      <t xml:space="preserve">No hay una fórmula que permita establecer como se origina el dato "100%" reportado en la celda </t>
    </r>
    <r>
      <rPr>
        <b/>
        <sz val="10"/>
        <color rgb="FFC00000"/>
        <rFont val="Arial Narrow"/>
        <family val="2"/>
      </rPr>
      <t>AI11</t>
    </r>
    <r>
      <rPr>
        <sz val="10"/>
        <rFont val="Arial Narrow"/>
        <family val="2"/>
      </rPr>
      <t xml:space="preserve">
</t>
    </r>
    <r>
      <rPr>
        <b/>
        <sz val="10"/>
        <rFont val="Arial Narrow"/>
        <family val="2"/>
      </rPr>
      <t xml:space="preserve">
</t>
    </r>
    <r>
      <rPr>
        <sz val="10"/>
        <rFont val="Arial Narrow"/>
        <family val="2"/>
      </rPr>
      <t xml:space="preserve">Se recomienda revisar las consecuencias consignadas en la </t>
    </r>
    <r>
      <rPr>
        <b/>
        <sz val="10"/>
        <color indexed="60"/>
        <rFont val="Arial Narrow"/>
        <family val="2"/>
      </rPr>
      <t xml:space="preserve">celda E11
En la redacción del control no se indica que sucede con las desviaciones detectadas.
</t>
    </r>
    <r>
      <rPr>
        <sz val="10"/>
        <rFont val="Arial Narrow"/>
        <family val="2"/>
      </rPr>
      <t xml:space="preserve">
Los soportes 2, 3 y 4 descritos en la celda</t>
    </r>
    <r>
      <rPr>
        <b/>
        <sz val="10"/>
        <color rgb="FFC00000"/>
        <rFont val="Arial Narrow"/>
        <family val="2"/>
      </rPr>
      <t xml:space="preserve"> AG11</t>
    </r>
    <r>
      <rPr>
        <b/>
        <sz val="10"/>
        <rFont val="Arial Narrow"/>
        <family val="2"/>
      </rPr>
      <t xml:space="preserve"> </t>
    </r>
    <r>
      <rPr>
        <sz val="10"/>
        <rFont val="Arial Narrow"/>
        <family val="2"/>
      </rPr>
      <t>no se evidencian.</t>
    </r>
  </si>
  <si>
    <r>
      <t xml:space="preserve">El control descrito en la </t>
    </r>
    <r>
      <rPr>
        <b/>
        <sz val="10"/>
        <color indexed="60"/>
        <rFont val="Arial Narrow"/>
        <family val="2"/>
      </rPr>
      <t>celda O12</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 xml:space="preserve">D12, </t>
    </r>
    <r>
      <rPr>
        <sz val="10"/>
        <rFont val="Arial Narrow"/>
        <family val="2"/>
      </rPr>
      <t>por tanto, no constituye un control aplicable para este riesgo.</t>
    </r>
    <r>
      <rPr>
        <b/>
        <sz val="10"/>
        <color indexed="60"/>
        <rFont val="Arial Narrow"/>
        <family val="2"/>
      </rPr>
      <t xml:space="preserve">
</t>
    </r>
    <r>
      <rPr>
        <sz val="10"/>
        <rFont val="Arial Narrow"/>
        <family val="2"/>
      </rPr>
      <t>No hay una fórmula que permita establecer como se origina el dato "100%" reportado en la celda</t>
    </r>
    <r>
      <rPr>
        <b/>
        <sz val="10"/>
        <color indexed="60"/>
        <rFont val="Arial Narrow"/>
        <family val="2"/>
      </rPr>
      <t xml:space="preserve"> AI12</t>
    </r>
    <r>
      <rPr>
        <b/>
        <sz val="10"/>
        <rFont val="Arial Narrow"/>
        <family val="2"/>
      </rPr>
      <t xml:space="preserve">
</t>
    </r>
    <r>
      <rPr>
        <sz val="10"/>
        <rFont val="Arial Narrow"/>
        <family val="2"/>
      </rPr>
      <t xml:space="preserve">Los soportes descritos en la celda </t>
    </r>
    <r>
      <rPr>
        <b/>
        <sz val="10"/>
        <color rgb="FFC00000"/>
        <rFont val="Arial Narrow"/>
        <family val="2"/>
      </rPr>
      <t>AG12</t>
    </r>
    <r>
      <rPr>
        <sz val="10"/>
        <rFont val="Arial Narrow"/>
        <family val="2"/>
      </rPr>
      <t xml:space="preserve"> no se evidencian, del soporte No. 1 solo se evidencian proyectos de memorandos.</t>
    </r>
  </si>
  <si>
    <t>Cumplimiento de la norma NTC 5854
1er. Cuatrimestre del 2020</t>
  </si>
  <si>
    <t>Se mantiene el cumplimiento reportado en el 2do. cuatrimestre del 2019, debido a que al 1er. cuatrimestre del 2020, no se ha reportado ningun avance. 
Por lo anterior, no se evidencian avances en los últimos 2 cuatrimestres. Ésta persistencia por 2da. vez consecutiva evidencia incumplimiento en la implementación de la norma NTC 5854 durante los últimos 8 meses de gestión.</t>
  </si>
  <si>
    <r>
      <rPr>
        <b/>
        <sz val="10"/>
        <color indexed="36"/>
        <rFont val="Arial"/>
        <family val="2"/>
      </rPr>
      <t>Recomendaciones generales</t>
    </r>
    <r>
      <rPr>
        <sz val="10"/>
        <rFont val="Arial"/>
        <family val="2"/>
      </rPr>
      <t xml:space="preserve">
1. Trabajar en la redacción del riesgo de manera estandarizada
2. Mejorar la identificación de las causas
3. Indentificar y diseñar controles en concordancia con las causas
4. Aportar la totalidad de los soportes que evidencien la ejecución de las acciones reportadas.
5. Registrar en el campo "Indicador (Avance)" el valor correspondiente según evidencia aportada y verificada.
</t>
    </r>
    <r>
      <rPr>
        <b/>
        <sz val="10"/>
        <color indexed="36"/>
        <rFont val="Arial"/>
        <family val="2"/>
      </rPr>
      <t>Cuatrimestre 1:</t>
    </r>
    <r>
      <rPr>
        <sz val="10"/>
        <rFont val="Arial"/>
        <family val="2"/>
      </rPr>
      <t xml:space="preserve"> Las acciones para mitigar el riesgo no se evidencian planeadas para la actual vigencia (2020). Las acciones reportadas corresponden a la vigencia anterior, adicionalmente, las recomendaciones frente a la redacción de los riesgos, la mejora en la identificación de sus causas y, su alineación con los controles no se evidencian ajustados desde el segundo cuatrimestre del 2019, por lo que se mantienen las mismas recomendaciones de los 2 cuatrimestres anteriores. Ésta persistencia por tercer cuatrimestre consecutivo, es decir, durante los últimos 12 meses, evidencia incumplimiento en el debido avance de la gestión en materia de riesgos de corrupción.</t>
    </r>
  </si>
  <si>
    <t>Se evidencia que el documento aportado como evidencia "DIAGNOSTICO PGD 2020" contiene en su interior la codificación "GDO-M-01", con versión "3", fecha de vigencia "2020", con la portada "Diagnóstico actualización prgrama de gestión documental vigencia 2020", sin embargo, en el encabezado de las páginas se evidencia como nombre del documento: "Manual de comunicaciones y gestión documental", qué, apesar de leerse como aprobado por el Comité Institucional de Gestión y Desempeño, el mismo no se evidencia publicado en el sitio SIG; en su lugar, se evidencia publicado el documento con la mísma codificación "GDO-M-01" pero con el nombre "Manual de organización de archivos", vigencia 2, con fecha del 20/09/2017, cuyo contenido, se evidencia casi idéntico al presentado en el documento "DIAGNOSTICO PGD 2020", salvo que éste último, registra una leve modificación en el numeral 1.2.1 y un texto adicional en las paginas 27, 28 y 29. Adicional a esto, el contenido del documento no corresponde con el diagnóstico de un Programa de Gestión Documental (PGD) conforme con el Decreto 2609 de 2012, Artículo 13) ANEXO, PROGRAMA DE GESTIÓN DOCUMENTAL (PGD)</t>
  </si>
  <si>
    <t>Se evidencia la publicación del informe del PAAC, pero no se evidencia su divulgación al interior de la entidad.</t>
  </si>
  <si>
    <t>Se evidencia 1 de 2 entregables.</t>
  </si>
  <si>
    <t>Adicional a las observaciones de la celda "OBSERVACIONES DE PLANEACIÓN" para el 1er. Trimestre 2020, de acuerdo con las actividades registradas en la columna: "ACTIVIDADES PRINCIPALES REQUERIDAS PARA ALCANZAR LA META", se evidencia que el soporte denominado: "Actualización publicaciones_Transparencia 2020", cuyo título en su contenido registra: "Listado documentos transparencia", no constituye un informe que permita establecer:
1. Si se realizó alguna actualización en la sección de transparencia y acceso a la información en página web
2. Si falta alguna información o no corresponde con la referenciada en las casillas  del esquema de publicaciones.</t>
  </si>
  <si>
    <r>
      <t xml:space="preserve">Adicional a las observaciones de la celda "OBSERVACIONES DE PLANEACIÓN" para el 1er. Trimestre 2020, se evidencia que el documento aportado como soporte no corresponde con el esquema de comunicaciones vigente, ni permite establecer los aspectos señalados en el campo "ACTIVIDADES PRINCIPALES REQUERIDAS PARA ALCANZAR LA META"
En la página web no se evidencia el esquema de publicaciones con las actualizaciones del 1er. trimestre del 2020.
En la columna: "ACTIVIDADES PRINCIPALES REQUERIDAS PARA ALCANZAR LA META", se recomienda modificar la actividad: "Actualizar los enlaces en el esquema de </t>
    </r>
    <r>
      <rPr>
        <b/>
        <sz val="12"/>
        <color rgb="FF0070C0"/>
        <rFont val="Arial"/>
        <family val="2"/>
      </rPr>
      <t>transparencia</t>
    </r>
    <r>
      <rPr>
        <sz val="12"/>
        <color theme="1"/>
        <rFont val="Arial"/>
        <family val="2"/>
      </rPr>
      <t xml:space="preserve"> donde la información fue actualizada." por "Actualizar los enlaces en el esquema de</t>
    </r>
    <r>
      <rPr>
        <b/>
        <sz val="12"/>
        <color rgb="FFFF0000"/>
        <rFont val="Arial"/>
        <family val="2"/>
      </rPr>
      <t xml:space="preserve"> </t>
    </r>
    <r>
      <rPr>
        <b/>
        <sz val="12"/>
        <color rgb="FF7030A0"/>
        <rFont val="Arial"/>
        <family val="2"/>
      </rPr>
      <t>publicaciones</t>
    </r>
    <r>
      <rPr>
        <sz val="12"/>
        <color rgb="FF7030A0"/>
        <rFont val="Arial"/>
        <family val="2"/>
      </rPr>
      <t xml:space="preserve"> </t>
    </r>
    <r>
      <rPr>
        <sz val="12"/>
        <color theme="1"/>
        <rFont val="Arial"/>
        <family val="2"/>
      </rPr>
      <t>donde la información fue actualizada."</t>
    </r>
  </si>
  <si>
    <t>El enlace no permite acceder a la información que se referencia como evidencia del cumplimiento de la acción.
En seguimiento y evaluación realizada en el Sistema SUIT se evidencia habilitada la opción para el pago en línea, sin embargo, según el Art. 19, del Decreto Ley 2106 del 2019, el concepto jurídico del ICC del 07-05-2020, las expectativas generadas en Función Pública y, el inventario de trámites registrado en SUIT para Universidades, se recomienda incorporar acciones que permitan desmaterializar el trámite para la consulta de certificados y constancias de estudios en medios digitales, acorde con lo especificado en los campos: "ACCIONES, JUSTIFICACIÓN DE LA META y ACTIVIDADES PRINCIPALES REQUERIDAS PARA ALCANZAR LA META" de la presente fila.</t>
  </si>
  <si>
    <t>La ejecución de las acciones planificadas no se evidencian.</t>
  </si>
  <si>
    <t>De acuerdo con los campos "ACCIONES, JUSTIFICACIÓN DE LA META y ACTIVIDADES PRINCIPALES REQUERIDAS PARA ALCANZAR LA META" Se evidencia 1 de 8 entregables, al encontrarsen las acciones enfocadas únicamente al contenido en el micrositio de museos para "CONTENIDOS DE DIFUSIÓN DE LAS COLECCIONES QUE CUSTODIA EL ICC E INVESTIGA EL ÁREA GESTIÓN DE MUSEOS" y no para comunicaciones relacionadas o de otra índole.</t>
  </si>
  <si>
    <t>De acuerdo con lo descrito en los campos: "ACTIVIDADES REALIZADAS PRIMER TRIMESTRE y OBSERVACIONES DE PLANEACIÓN", se recomienda revisar y ajustar el campo: "CARGO / ROL DEL RESPONSABLE", y aportar la evidencia de la ejecución de la actividad para el siguiente monitoreo del plan de acción.</t>
  </si>
  <si>
    <t>Se evidencia 1 de 4 entregables.</t>
  </si>
  <si>
    <t>Caso PGD</t>
  </si>
  <si>
    <t>La ejecución de las acciones planificadas no se evidencian. El enlace dispuesto en la sección de transparencia registra documentos con fecha de registro al año 2018.</t>
  </si>
  <si>
    <t>De acuerdo con el campo "ACCIONES", se recomienda socializar el informe al interior de la institución y considerar esta acción dentro de la planeación de las actividades a desarrollar.</t>
  </si>
  <si>
    <t>Se evidencia un cumplimiento parcial de la acción planificada.</t>
  </si>
  <si>
    <t>Se evidencia la ejecución de la acción planificada.</t>
  </si>
  <si>
    <t>Se evidencia la ejecución de la acción planificada. Sin embargo, se evidencia el mismo entregable aportado en la meta # 97, por lo que se recomienda revisar y ajustar de acuerdo con el enfoque de cada meta.</t>
  </si>
  <si>
    <t>Pese a que se evidencian los 6 reportes planificados, también se evidencia que transcurrió un mes entre el 4to. y el 5to. Reporte, incumpliendo con lo planificado en los campos "ACCIONES y ACTIVIDADES PRINCIPALES REQUERIDAS PARA ALCANZAR LA META" que determinan una frecuencia de 15 días entre cada reporte, por lo que se recomienda emitir los reportes en la frecuencia definida.</t>
  </si>
  <si>
    <t>Se evidencia la ejecución de la acción planificada para el trimestre (1 de 4 entregables planificados a lo largo del año)</t>
  </si>
  <si>
    <t>Se evidencia la ejecución de la acción planificada para el trimestre (1 de 5 entregables planificados a lo largo del año)</t>
  </si>
  <si>
    <t>Sin actividades planificadas para el trimestre.</t>
  </si>
  <si>
    <t>PORCENTAJE DE CUMPLIMIENTO ACOMULADO
ENERO-AGOSTO DE 2020</t>
  </si>
  <si>
    <r>
      <rPr>
        <b/>
        <sz val="11"/>
        <color rgb="FF7030A0"/>
        <rFont val="Calibri"/>
        <family val="2"/>
        <scheme val="minor"/>
      </rPr>
      <t>Fecha de evaluación:</t>
    </r>
    <r>
      <rPr>
        <sz val="10"/>
        <rFont val="Arial"/>
        <family val="2"/>
      </rPr>
      <t xml:space="preserve"> Mayo 14 del 2020</t>
    </r>
  </si>
  <si>
    <r>
      <rPr>
        <b/>
        <sz val="10"/>
        <rFont val="Arial"/>
        <family val="2"/>
      </rPr>
      <t>Fecha de evaluación:</t>
    </r>
    <r>
      <rPr>
        <sz val="10"/>
        <rFont val="Arial"/>
        <family val="2"/>
      </rPr>
      <t xml:space="preserve"> Mayo 14 del 2020</t>
    </r>
  </si>
  <si>
    <t>PORCENTAJE DE CUMPLIMIENTO ACUMULADO
ENERO-ABRIL DE 2020</t>
  </si>
  <si>
    <t>Promedio de PORCENTAJE DE CUMPLIMIENTO ACUMULADO</t>
  </si>
  <si>
    <r>
      <rPr>
        <b/>
        <sz val="18"/>
        <color rgb="FF7030A0"/>
        <rFont val="Calibri"/>
        <family val="2"/>
        <scheme val="minor"/>
      </rPr>
      <t>Recomendaciones evaluación 1er. Cuatrimestre  del 2020:</t>
    </r>
    <r>
      <rPr>
        <b/>
        <sz val="14"/>
        <color rgb="FF7030A0"/>
        <rFont val="Calibri"/>
        <family val="2"/>
        <scheme val="minor"/>
      </rPr>
      <t xml:space="preserve">
</t>
    </r>
    <r>
      <rPr>
        <sz val="14"/>
        <color theme="1"/>
        <rFont val="Calibri"/>
        <family val="2"/>
        <scheme val="minor"/>
      </rPr>
      <t xml:space="preserve">
1. Asociar las metas No. 85 y 129 a una política.
2. Recibir las evidencias en carpetas identificadas con el número de la meta correspondiente.
3. Consolidar las acciones que a la fecha no se han cumplido y que se han pospuesto desde vigencias anteriores, especificando: fecha inicial de programación, numero de reprogramaciones, motivos y tiempo transcurrido a la fecha, para análisis de causas y plan de mejoramiento teniendo en cuenta las recomendaciones que a la fecha no se han considerado.
</t>
    </r>
    <r>
      <rPr>
        <b/>
        <sz val="14"/>
        <color theme="1"/>
        <rFont val="Calibri"/>
        <family val="2"/>
        <scheme val="minor"/>
      </rPr>
      <t>NOTA:</t>
    </r>
    <r>
      <rPr>
        <sz val="14"/>
        <color theme="1"/>
        <rFont val="Calibri"/>
        <family val="2"/>
        <scheme val="minor"/>
      </rPr>
      <t xml:space="preserve"> de acuerdo con el plan anual de auditoría 2020.
a) El informe del </t>
    </r>
    <r>
      <rPr>
        <b/>
        <sz val="14"/>
        <color theme="1"/>
        <rFont val="Calibri"/>
        <family val="2"/>
        <scheme val="minor"/>
      </rPr>
      <t>primer cuatrimestre</t>
    </r>
    <r>
      <rPr>
        <sz val="14"/>
        <color theme="1"/>
        <rFont val="Calibri"/>
        <family val="2"/>
        <scheme val="minor"/>
      </rPr>
      <t xml:space="preserve">, se desarrolla con las evidencias del </t>
    </r>
    <r>
      <rPr>
        <b/>
        <sz val="14"/>
        <color theme="1"/>
        <rFont val="Calibri"/>
        <family val="2"/>
        <scheme val="minor"/>
      </rPr>
      <t>primer trimestre</t>
    </r>
    <r>
      <rPr>
        <sz val="14"/>
        <color theme="1"/>
        <rFont val="Calibri"/>
        <family val="2"/>
        <scheme val="minor"/>
      </rPr>
      <t xml:space="preserve"> del plan acción unificado (un mes de desfase)
b) El informe del </t>
    </r>
    <r>
      <rPr>
        <b/>
        <sz val="14"/>
        <color theme="1"/>
        <rFont val="Calibri"/>
        <family val="2"/>
        <scheme val="minor"/>
      </rPr>
      <t>segundo cuatrimestre</t>
    </r>
    <r>
      <rPr>
        <sz val="14"/>
        <color theme="1"/>
        <rFont val="Calibri"/>
        <family val="2"/>
        <scheme val="minor"/>
      </rPr>
      <t xml:space="preserve">, se desarrolla con las evidencias del </t>
    </r>
    <r>
      <rPr>
        <b/>
        <sz val="14"/>
        <color theme="1"/>
        <rFont val="Calibri"/>
        <family val="2"/>
        <scheme val="minor"/>
      </rPr>
      <t xml:space="preserve">segundo trimestre </t>
    </r>
    <r>
      <rPr>
        <sz val="14"/>
        <color theme="1"/>
        <rFont val="Calibri"/>
        <family val="2"/>
        <scheme val="minor"/>
      </rPr>
      <t>(dos meses de desfase)
c) El informe del</t>
    </r>
    <r>
      <rPr>
        <b/>
        <sz val="14"/>
        <color theme="1"/>
        <rFont val="Calibri"/>
        <family val="2"/>
        <scheme val="minor"/>
      </rPr>
      <t xml:space="preserve"> tercer cuatrimestre</t>
    </r>
    <r>
      <rPr>
        <sz val="14"/>
        <color theme="1"/>
        <rFont val="Calibri"/>
        <family val="2"/>
        <scheme val="minor"/>
      </rPr>
      <t>, se desarrolla con las evidencias del</t>
    </r>
    <r>
      <rPr>
        <b/>
        <sz val="14"/>
        <color theme="1"/>
        <rFont val="Calibri"/>
        <family val="2"/>
        <scheme val="minor"/>
      </rPr>
      <t xml:space="preserve"> tercer y cuarto trimestre</t>
    </r>
    <r>
      <rPr>
        <sz val="14"/>
        <color theme="1"/>
        <rFont val="Calibri"/>
        <family val="2"/>
        <scheme val="minor"/>
      </rPr>
      <t xml:space="preserve"> (sin desfase)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</si>
</sst>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 #,##0_);_(&quot;$&quot;\ * \(#,##0\);_(&quot;$&quot;\ * &quot;-&quot;_);_(@_)"/>
    <numFmt numFmtId="44" formatCode="_(&quot;$&quot;\ * #,##0.00_);_(&quot;$&quot;\ * \(#,##0.00\);_(&quot;$&quot;\ * &quot;-&quot;??_);_(@_)"/>
    <numFmt numFmtId="43" formatCode="_(* #,##0.00_);_(* \(#,##0.00\);_(* &quot;-&quot;??_);_(@_)"/>
    <numFmt numFmtId="164" formatCode="_ * #,##0.00_ ;_ * \-#,##0.00_ ;_ * &quot;-&quot;??_ ;_ @_ "/>
    <numFmt numFmtId="165" formatCode="_ * #,##0_ ;_ * \-#,##0_ ;_ * &quot;-&quot;??_ ;_ @_ "/>
    <numFmt numFmtId="166" formatCode="0.0%"/>
    <numFmt numFmtId="167" formatCode="_-* #,##0.00_-;\-* #,##0.00_-;_-* &quot;-&quot;??_-;_-@_-"/>
    <numFmt numFmtId="168" formatCode="&quot;$&quot;\ #,##0;[Red]\-&quot;$&quot;\ #,##0"/>
    <numFmt numFmtId="169" formatCode="_-* #,##0_-;\-* #,##0_-;_-* &quot;-&quot;_-;_-@_-"/>
  </numFmts>
  <fonts count="11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Narrow"/>
      <family val="2"/>
    </font>
    <font>
      <b/>
      <sz val="20"/>
      <name val="Arial Narrow"/>
      <family val="2"/>
    </font>
    <font>
      <b/>
      <sz val="10"/>
      <name val="Arial"/>
      <family val="2"/>
    </font>
    <font>
      <b/>
      <sz val="16"/>
      <color theme="3" tint="-0.249977111117893"/>
      <name val="Arial Narrow"/>
      <family val="2"/>
    </font>
    <font>
      <b/>
      <sz val="16"/>
      <color theme="2" tint="-0.749992370372631"/>
      <name val="Arial Narrow"/>
      <family val="2"/>
    </font>
    <font>
      <b/>
      <sz val="16"/>
      <color theme="7" tint="-0.499984740745262"/>
      <name val="Arial Narrow"/>
      <family val="2"/>
    </font>
    <font>
      <b/>
      <sz val="16"/>
      <color indexed="17"/>
      <name val="Arial Narrow"/>
      <family val="2"/>
    </font>
    <font>
      <b/>
      <sz val="16"/>
      <color theme="5" tint="-0.499984740745262"/>
      <name val="Arial Narrow"/>
      <family val="2"/>
    </font>
    <font>
      <b/>
      <sz val="16"/>
      <color theme="9" tint="-0.499984740745262"/>
      <name val="Arial Narrow"/>
      <family val="2"/>
    </font>
    <font>
      <sz val="16"/>
      <name val="Arial Narrow"/>
      <family val="2"/>
    </font>
    <font>
      <b/>
      <sz val="10"/>
      <color indexed="8"/>
      <name val="Arial Narrow"/>
      <family val="2"/>
    </font>
    <font>
      <b/>
      <sz val="10"/>
      <name val="Arial Narrow"/>
      <family val="2"/>
    </font>
    <font>
      <b/>
      <sz val="10"/>
      <color indexed="10"/>
      <name val="Arial Narrow"/>
      <family val="2"/>
    </font>
    <font>
      <b/>
      <sz val="36"/>
      <color rgb="FF00B050"/>
      <name val="Webdings"/>
      <family val="1"/>
      <charset val="2"/>
    </font>
    <font>
      <b/>
      <sz val="36"/>
      <color rgb="FF00B050"/>
      <name val="Tahoma"/>
      <family val="2"/>
    </font>
    <font>
      <b/>
      <sz val="36"/>
      <color rgb="FF00B050"/>
      <name val="Wingdings"/>
      <charset val="2"/>
    </font>
    <font>
      <sz val="10"/>
      <name val="Arial"/>
      <family val="2"/>
    </font>
    <font>
      <b/>
      <sz val="12"/>
      <name val="Arial Narrow"/>
      <family val="2"/>
    </font>
    <font>
      <sz val="12"/>
      <name val="Arial Narrow"/>
      <family val="2"/>
    </font>
    <font>
      <sz val="11"/>
      <color indexed="8"/>
      <name val="Calibri"/>
      <family val="2"/>
    </font>
    <font>
      <sz val="10"/>
      <color theme="1"/>
      <name val="Arial Narrow"/>
      <family val="2"/>
    </font>
    <font>
      <b/>
      <sz val="12"/>
      <color theme="3"/>
      <name val="Arial Narrow"/>
      <family val="2"/>
    </font>
    <font>
      <b/>
      <sz val="10"/>
      <color indexed="36"/>
      <name val="Arial"/>
      <family val="2"/>
    </font>
    <font>
      <b/>
      <sz val="10"/>
      <color theme="3" tint="-0.249977111117893"/>
      <name val="Arial Narrow"/>
      <family val="2"/>
    </font>
    <font>
      <b/>
      <sz val="10"/>
      <color indexed="60"/>
      <name val="Arial Narrow"/>
      <family val="2"/>
    </font>
    <font>
      <sz val="10"/>
      <color indexed="60"/>
      <name val="Arial Narrow"/>
      <family val="2"/>
    </font>
    <font>
      <sz val="10"/>
      <color indexed="17"/>
      <name val="Arial Narrow"/>
      <family val="2"/>
    </font>
    <font>
      <b/>
      <sz val="10"/>
      <color indexed="53"/>
      <name val="Arial Narrow"/>
      <family val="2"/>
    </font>
    <font>
      <sz val="10"/>
      <color rgb="FFFF0000"/>
      <name val="Arial Narrow"/>
      <family val="2"/>
    </font>
    <font>
      <b/>
      <sz val="10"/>
      <color theme="5" tint="-0.499984740745262"/>
      <name val="Arial Narrow"/>
      <family val="2"/>
    </font>
    <font>
      <sz val="10"/>
      <color theme="5" tint="-0.499984740745262"/>
      <name val="Arial Narrow"/>
      <family val="2"/>
    </font>
    <font>
      <b/>
      <sz val="11"/>
      <color theme="0"/>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b/>
      <sz val="28"/>
      <color theme="1"/>
      <name val="Calibri"/>
      <family val="2"/>
      <scheme val="minor"/>
    </font>
    <font>
      <sz val="14"/>
      <color theme="1"/>
      <name val="Calibri"/>
      <family val="2"/>
      <scheme val="minor"/>
    </font>
    <font>
      <b/>
      <sz val="18"/>
      <color rgb="FF7030A0"/>
      <name val="Calibri"/>
      <family val="2"/>
      <scheme val="minor"/>
    </font>
    <font>
      <b/>
      <sz val="14"/>
      <color rgb="FF7030A0"/>
      <name val="Calibri"/>
      <family val="2"/>
      <scheme val="minor"/>
    </font>
    <font>
      <b/>
      <sz val="12"/>
      <color theme="1"/>
      <name val="Calibri"/>
      <family val="2"/>
      <scheme val="minor"/>
    </font>
    <font>
      <sz val="12"/>
      <color theme="1"/>
      <name val="Arial"/>
      <family val="2"/>
    </font>
    <font>
      <sz val="20"/>
      <color theme="1"/>
      <name val="Calibri"/>
      <family val="2"/>
      <scheme val="minor"/>
    </font>
    <font>
      <sz val="20"/>
      <color theme="1"/>
      <name val="Arial"/>
      <family val="2"/>
    </font>
    <font>
      <sz val="20"/>
      <name val="Arial"/>
      <family val="2"/>
    </font>
    <font>
      <sz val="12"/>
      <name val="Arial"/>
      <family val="2"/>
    </font>
    <font>
      <b/>
      <sz val="24"/>
      <color theme="0"/>
      <name val="Calibri"/>
      <family val="2"/>
      <scheme val="minor"/>
    </font>
    <font>
      <b/>
      <sz val="11"/>
      <color rgb="FF7030A0"/>
      <name val="Calibri"/>
      <family val="2"/>
      <scheme val="minor"/>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4"/>
      <color theme="8" tint="-0.249977111117893"/>
      <name val="Calibri"/>
      <family val="2"/>
      <scheme val="minor"/>
    </font>
    <font>
      <sz val="10"/>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
      <sz val="14"/>
      <name val="Arial"/>
      <family val="2"/>
    </font>
    <font>
      <b/>
      <sz val="12"/>
      <name val="Arial"/>
      <family val="2"/>
    </font>
    <font>
      <sz val="12"/>
      <color theme="1"/>
      <name val="Calibri"/>
      <family val="2"/>
      <scheme val="minor"/>
    </font>
    <font>
      <sz val="10"/>
      <color theme="1"/>
      <name val="Arial"/>
      <family val="2"/>
    </font>
    <font>
      <u/>
      <sz val="5.5"/>
      <color theme="10"/>
      <name val="Calibri"/>
      <family val="2"/>
    </font>
    <font>
      <b/>
      <sz val="10"/>
      <color theme="1"/>
      <name val="Arial"/>
      <family val="2"/>
    </font>
    <font>
      <sz val="14"/>
      <name val="Calibri"/>
      <family val="2"/>
      <scheme val="minor"/>
    </font>
    <font>
      <sz val="10"/>
      <color indexed="8"/>
      <name val="Arial"/>
      <family val="2"/>
    </font>
    <font>
      <b/>
      <sz val="12"/>
      <color theme="0"/>
      <name val="Calibri"/>
      <family val="2"/>
      <scheme val="minor"/>
    </font>
    <font>
      <b/>
      <sz val="12"/>
      <name val="Calibri"/>
      <family val="2"/>
      <scheme val="minor"/>
    </font>
    <font>
      <sz val="12"/>
      <name val="Calibri"/>
      <family val="2"/>
      <scheme val="minor"/>
    </font>
    <font>
      <b/>
      <sz val="22"/>
      <color theme="1"/>
      <name val="Calibri"/>
      <family val="2"/>
      <scheme val="minor"/>
    </font>
    <font>
      <sz val="12"/>
      <color indexed="8"/>
      <name val="Calibri"/>
      <family val="2"/>
      <scheme val="minor"/>
    </font>
    <font>
      <sz val="12"/>
      <color rgb="FF000000"/>
      <name val="Calibri"/>
      <family val="2"/>
      <scheme val="minor"/>
    </font>
    <font>
      <b/>
      <sz val="9"/>
      <color indexed="81"/>
      <name val="Tahoma"/>
      <family val="2"/>
    </font>
    <font>
      <b/>
      <sz val="9"/>
      <color rgb="FF000000"/>
      <name val="Tahoma"/>
      <family val="2"/>
    </font>
    <font>
      <sz val="10"/>
      <name val="Arial"/>
    </font>
    <font>
      <sz val="10"/>
      <color indexed="10"/>
      <name val="Arial Narrow"/>
      <family val="2"/>
    </font>
    <font>
      <u/>
      <sz val="10"/>
      <color theme="10"/>
      <name val="Arial"/>
      <family val="2"/>
    </font>
    <font>
      <sz val="10"/>
      <color indexed="36"/>
      <name val="Arial Narrow"/>
      <family val="2"/>
    </font>
    <font>
      <b/>
      <sz val="10"/>
      <color theme="1"/>
      <name val="Arial Narrow"/>
      <family val="2"/>
    </font>
    <font>
      <sz val="10"/>
      <color rgb="FF00B050"/>
      <name val="Arial Narrow"/>
      <family val="2"/>
    </font>
    <font>
      <b/>
      <sz val="10"/>
      <color rgb="FFC00000"/>
      <name val="Arial Narrow"/>
      <family val="2"/>
    </font>
    <font>
      <b/>
      <sz val="16"/>
      <color rgb="FFFF0000"/>
      <name val="Calibri"/>
      <family val="2"/>
      <scheme val="minor"/>
    </font>
    <font>
      <b/>
      <sz val="12"/>
      <color rgb="FFFF0000"/>
      <name val="Arial"/>
      <family val="2"/>
    </font>
    <font>
      <b/>
      <sz val="12"/>
      <color rgb="FF7030A0"/>
      <name val="Arial"/>
      <family val="2"/>
    </font>
    <font>
      <sz val="12"/>
      <color rgb="FF7030A0"/>
      <name val="Arial"/>
      <family val="2"/>
    </font>
    <font>
      <b/>
      <sz val="12"/>
      <color rgb="FF0070C0"/>
      <name val="Arial"/>
      <family val="2"/>
    </font>
    <font>
      <b/>
      <sz val="16"/>
      <color theme="0"/>
      <name val="Calibri"/>
      <family val="2"/>
      <scheme val="minor"/>
    </font>
    <font>
      <b/>
      <sz val="16"/>
      <color rgb="FF7030A0"/>
      <name val="Calibri"/>
      <family val="2"/>
      <scheme val="minor"/>
    </font>
    <font>
      <b/>
      <sz val="14"/>
      <color theme="1"/>
      <name val="Calibri"/>
      <family val="2"/>
      <scheme val="minor"/>
    </font>
  </fonts>
  <fills count="5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5050"/>
        <bgColor indexed="64"/>
      </patternFill>
    </fill>
    <fill>
      <patternFill patternType="solid">
        <fgColor theme="0" tint="-4.9989318521683403E-2"/>
        <bgColor indexed="64"/>
      </patternFill>
    </fill>
    <fill>
      <patternFill patternType="solid">
        <fgColor rgb="FFFF9999"/>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0000"/>
        <bgColor indexed="64"/>
      </patternFill>
    </fill>
    <fill>
      <patternFill patternType="solid">
        <fgColor indexed="9"/>
        <bgColor indexed="64"/>
      </patternFill>
    </fill>
    <fill>
      <patternFill patternType="solid">
        <fgColor indexed="22"/>
        <bgColor indexed="64"/>
      </patternFill>
    </fill>
    <fill>
      <patternFill patternType="solid">
        <fgColor theme="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15160"/>
        <bgColor indexed="64"/>
      </patternFill>
    </fill>
    <fill>
      <patternFill patternType="solid">
        <fgColor rgb="FFFFFF99"/>
        <bgColor indexed="64"/>
      </patternFill>
    </fill>
    <fill>
      <patternFill patternType="solid">
        <fgColor rgb="FF00B050"/>
        <bgColor indexed="64"/>
      </patternFill>
    </fill>
  </fills>
  <borders count="5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25">
    <xf numFmtId="0" fontId="0" fillId="0" borderId="0"/>
    <xf numFmtId="164" fontId="25" fillId="0" borderId="0" applyFont="0" applyFill="0" applyBorder="0" applyAlignment="0" applyProtection="0"/>
    <xf numFmtId="0" fontId="25" fillId="0" borderId="0"/>
    <xf numFmtId="0" fontId="25" fillId="0" borderId="0"/>
    <xf numFmtId="0" fontId="28" fillId="0" borderId="0"/>
    <xf numFmtId="0" fontId="25"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28" borderId="0" applyNumberFormat="0" applyBorder="0" applyAlignment="0" applyProtection="0"/>
    <xf numFmtId="0" fontId="28" fillId="31" borderId="0" applyNumberFormat="0" applyBorder="0" applyAlignment="0" applyProtection="0"/>
    <xf numFmtId="0" fontId="28" fillId="34"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28" borderId="0" applyNumberFormat="0" applyBorder="0" applyAlignment="0" applyProtection="0"/>
    <xf numFmtId="0" fontId="28" fillId="31" borderId="0" applyNumberFormat="0" applyBorder="0" applyAlignment="0" applyProtection="0"/>
    <xf numFmtId="0" fontId="28" fillId="34" borderId="0" applyNumberFormat="0" applyBorder="0" applyAlignment="0" applyProtection="0"/>
    <xf numFmtId="0" fontId="56" fillId="35"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5"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42" borderId="0" applyNumberFormat="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9" fillId="43" borderId="15" applyNumberFormat="0" applyAlignment="0" applyProtection="0"/>
    <xf numFmtId="0" fontId="59" fillId="43" borderId="15" applyNumberFormat="0" applyAlignment="0" applyProtection="0"/>
    <xf numFmtId="0" fontId="60" fillId="44" borderId="16" applyNumberFormat="0" applyAlignment="0" applyProtection="0"/>
    <xf numFmtId="0" fontId="61" fillId="0" borderId="17" applyNumberFormat="0" applyFill="0" applyAlignment="0" applyProtection="0"/>
    <xf numFmtId="0" fontId="60" fillId="44" borderId="16" applyNumberFormat="0" applyAlignment="0" applyProtection="0"/>
    <xf numFmtId="0" fontId="62" fillId="0" borderId="0" applyNumberFormat="0" applyFill="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42" borderId="0" applyNumberFormat="0" applyBorder="0" applyAlignment="0" applyProtection="0"/>
    <xf numFmtId="0" fontId="63" fillId="30" borderId="15" applyNumberFormat="0" applyAlignment="0" applyProtection="0"/>
    <xf numFmtId="0" fontId="64" fillId="0" borderId="0" applyNumberFormat="0" applyFill="0" applyBorder="0" applyAlignment="0" applyProtection="0"/>
    <xf numFmtId="0" fontId="58" fillId="27" borderId="0" applyNumberFormat="0" applyBorder="0" applyAlignment="0" applyProtection="0"/>
    <xf numFmtId="0" fontId="65" fillId="0" borderId="18" applyNumberFormat="0" applyFill="0" applyAlignment="0" applyProtection="0"/>
    <xf numFmtId="0" fontId="66" fillId="0" borderId="19" applyNumberFormat="0" applyFill="0" applyAlignment="0" applyProtection="0"/>
    <xf numFmtId="0" fontId="62" fillId="0" borderId="20" applyNumberFormat="0" applyFill="0" applyAlignment="0" applyProtection="0"/>
    <xf numFmtId="0" fontId="62" fillId="0" borderId="0" applyNumberFormat="0" applyFill="0" applyBorder="0" applyAlignment="0" applyProtection="0"/>
    <xf numFmtId="0" fontId="57" fillId="26" borderId="0" applyNumberFormat="0" applyBorder="0" applyAlignment="0" applyProtection="0"/>
    <xf numFmtId="0" fontId="63" fillId="30" borderId="15" applyNumberFormat="0" applyAlignment="0" applyProtection="0"/>
    <xf numFmtId="0" fontId="61" fillId="0" borderId="17" applyNumberFormat="0" applyFill="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46" borderId="21" applyNumberFormat="0" applyFont="0" applyAlignment="0" applyProtection="0"/>
    <xf numFmtId="0" fontId="25" fillId="46" borderId="21" applyNumberFormat="0" applyFont="0" applyAlignment="0" applyProtection="0"/>
    <xf numFmtId="0" fontId="68" fillId="43" borderId="22" applyNumberFormat="0" applyAlignment="0" applyProtection="0"/>
    <xf numFmtId="9" fontId="25" fillId="0" borderId="0" applyFont="0" applyFill="0" applyBorder="0" applyAlignment="0" applyProtection="0"/>
    <xf numFmtId="0" fontId="68" fillId="43" borderId="22" applyNumberFormat="0" applyAlignment="0" applyProtection="0"/>
    <xf numFmtId="0" fontId="69" fillId="0" borderId="0" applyNumberFormat="0" applyFill="0" applyBorder="0" applyAlignment="0" applyProtection="0"/>
    <xf numFmtId="0" fontId="64" fillId="0" borderId="0" applyNumberFormat="0" applyFill="0" applyBorder="0" applyAlignment="0" applyProtection="0"/>
    <xf numFmtId="0" fontId="70"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2" fillId="0" borderId="20" applyNumberFormat="0" applyFill="0" applyAlignment="0" applyProtection="0"/>
    <xf numFmtId="0" fontId="70" fillId="0" borderId="0" applyNumberFormat="0" applyFill="0" applyBorder="0" applyAlignment="0" applyProtection="0"/>
    <xf numFmtId="0" fontId="71" fillId="0" borderId="23" applyNumberFormat="0" applyFill="0" applyAlignment="0" applyProtection="0"/>
    <xf numFmtId="0" fontId="71" fillId="0" borderId="23" applyNumberFormat="0" applyFill="0" applyAlignment="0" applyProtection="0"/>
    <xf numFmtId="0" fontId="71" fillId="0" borderId="23" applyNumberFormat="0" applyFill="0" applyAlignment="0" applyProtection="0"/>
    <xf numFmtId="0" fontId="71" fillId="0" borderId="23" applyNumberFormat="0" applyFill="0" applyAlignment="0" applyProtection="0"/>
    <xf numFmtId="0" fontId="71" fillId="0" borderId="23" applyNumberFormat="0" applyFill="0" applyAlignment="0" applyProtection="0"/>
    <xf numFmtId="0" fontId="71" fillId="0" borderId="23" applyNumberFormat="0" applyFill="0" applyAlignment="0" applyProtection="0"/>
    <xf numFmtId="0" fontId="71" fillId="0" borderId="23" applyNumberFormat="0" applyFill="0" applyAlignment="0" applyProtection="0"/>
    <xf numFmtId="0" fontId="71" fillId="0" borderId="23" applyNumberFormat="0" applyFill="0" applyAlignment="0" applyProtection="0"/>
    <xf numFmtId="0" fontId="69" fillId="0" borderId="0" applyNumberFormat="0" applyFill="0" applyBorder="0" applyAlignment="0" applyProtection="0"/>
    <xf numFmtId="9" fontId="73" fillId="0" borderId="0" applyFont="0" applyFill="0" applyBorder="0" applyAlignment="0" applyProtection="0"/>
    <xf numFmtId="0" fontId="73" fillId="0" borderId="0" applyNumberFormat="0" applyFont="0" applyFill="0" applyBorder="0" applyAlignment="0" applyProtection="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167"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83" fillId="0" borderId="0" applyNumberFormat="0" applyFill="0" applyBorder="0" applyAlignment="0" applyProtection="0">
      <alignment vertical="top"/>
      <protection locked="0"/>
    </xf>
    <xf numFmtId="167"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59" fillId="43" borderId="48" applyNumberFormat="0" applyAlignment="0" applyProtection="0"/>
    <xf numFmtId="0" fontId="59" fillId="43" borderId="48" applyNumberFormat="0" applyAlignment="0" applyProtection="0"/>
    <xf numFmtId="0" fontId="63" fillId="30" borderId="48" applyNumberFormat="0" applyAlignment="0" applyProtection="0"/>
    <xf numFmtId="0" fontId="63" fillId="30" borderId="48" applyNumberFormat="0" applyAlignment="0" applyProtection="0"/>
    <xf numFmtId="0" fontId="4" fillId="0" borderId="0"/>
    <xf numFmtId="0" fontId="25" fillId="46" borderId="49" applyNumberFormat="0" applyFont="0" applyAlignment="0" applyProtection="0"/>
    <xf numFmtId="0" fontId="25" fillId="46" borderId="49" applyNumberFormat="0" applyFont="0" applyAlignment="0" applyProtection="0"/>
    <xf numFmtId="0" fontId="68" fillId="43" borderId="50" applyNumberFormat="0" applyAlignment="0" applyProtection="0"/>
    <xf numFmtId="0" fontId="68" fillId="43" borderId="50" applyNumberFormat="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4" fillId="0" borderId="0"/>
    <xf numFmtId="42" fontId="73" fillId="0" borderId="0" applyFont="0" applyFill="0" applyBorder="0" applyAlignment="0" applyProtection="0"/>
    <xf numFmtId="0" fontId="25" fillId="0" borderId="0" applyNumberFormat="0" applyFont="0" applyFill="0" applyBorder="0" applyAlignment="0" applyProtection="0"/>
    <xf numFmtId="9" fontId="95" fillId="0" borderId="0" applyFont="0" applyFill="0" applyBorder="0" applyAlignment="0" applyProtection="0"/>
    <xf numFmtId="0" fontId="97" fillId="0" borderId="0" applyNumberFormat="0" applyFill="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28" borderId="0" applyNumberFormat="0" applyBorder="0" applyAlignment="0" applyProtection="0"/>
    <xf numFmtId="0" fontId="28" fillId="31" borderId="0" applyNumberFormat="0" applyBorder="0" applyAlignment="0" applyProtection="0"/>
    <xf numFmtId="0" fontId="28" fillId="34"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46" borderId="49" applyNumberFormat="0" applyFont="0" applyAlignment="0" applyProtection="0"/>
  </cellStyleXfs>
  <cellXfs count="347">
    <xf numFmtId="0" fontId="0" fillId="0" borderId="0" xfId="0"/>
    <xf numFmtId="0" fontId="0" fillId="0" borderId="0" xfId="0" applyAlignment="1">
      <alignment vertical="center" wrapText="1"/>
    </xf>
    <xf numFmtId="0" fontId="0" fillId="0" borderId="0" xfId="0" applyAlignment="1">
      <alignment horizontal="justify" vertical="center" wrapText="1"/>
    </xf>
    <xf numFmtId="0" fontId="0" fillId="0" borderId="0" xfId="0"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18" fillId="0" borderId="0" xfId="0" applyFont="1" applyAlignment="1">
      <alignment vertical="center" wrapText="1"/>
    </xf>
    <xf numFmtId="0" fontId="19" fillId="3" borderId="12"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8" borderId="12" xfId="0" applyFont="1" applyFill="1" applyBorder="1" applyAlignment="1">
      <alignment horizontal="center" vertical="center" wrapText="1"/>
    </xf>
    <xf numFmtId="0" fontId="20" fillId="9" borderId="12" xfId="2" applyFont="1" applyFill="1" applyBorder="1" applyAlignment="1">
      <alignment horizontal="center" vertical="center" wrapText="1"/>
    </xf>
    <xf numFmtId="0" fontId="9" fillId="9" borderId="12" xfId="2" applyFont="1" applyFill="1" applyBorder="1" applyAlignment="1">
      <alignment horizontal="justify" vertical="center" wrapText="1"/>
    </xf>
    <xf numFmtId="1" fontId="26" fillId="10" borderId="12" xfId="3" applyNumberFormat="1" applyFont="1" applyFill="1" applyBorder="1" applyAlignment="1">
      <alignment horizontal="center" vertical="center" wrapText="1"/>
    </xf>
    <xf numFmtId="1" fontId="27" fillId="10" borderId="12" xfId="3" applyNumberFormat="1" applyFont="1" applyFill="1" applyBorder="1" applyAlignment="1">
      <alignment horizontal="center" vertical="center" wrapText="1"/>
    </xf>
    <xf numFmtId="1" fontId="27" fillId="10" borderId="12" xfId="4" applyNumberFormat="1" applyFont="1" applyFill="1" applyBorder="1" applyAlignment="1" applyProtection="1">
      <alignment horizontal="center" vertical="center" wrapText="1"/>
      <protection locked="0"/>
    </xf>
    <xf numFmtId="0" fontId="9" fillId="0" borderId="12" xfId="2" applyFont="1" applyBorder="1" applyAlignment="1">
      <alignment horizontal="center" vertical="center" wrapText="1"/>
    </xf>
    <xf numFmtId="0" fontId="9" fillId="11" borderId="12" xfId="4" applyFont="1" applyFill="1" applyBorder="1" applyAlignment="1">
      <alignment horizontal="justify" vertical="center" wrapText="1"/>
    </xf>
    <xf numFmtId="0" fontId="9" fillId="11" borderId="12" xfId="4" applyFont="1" applyFill="1" applyBorder="1" applyAlignment="1">
      <alignment horizontal="center" vertical="center" wrapText="1"/>
    </xf>
    <xf numFmtId="1" fontId="26" fillId="11" borderId="12" xfId="4" applyNumberFormat="1" applyFont="1" applyFill="1" applyBorder="1" applyAlignment="1">
      <alignment horizontal="center" vertical="center" wrapText="1"/>
    </xf>
    <xf numFmtId="1" fontId="26" fillId="12" borderId="12" xfId="4" applyNumberFormat="1" applyFont="1" applyFill="1" applyBorder="1" applyAlignment="1">
      <alignment horizontal="center" vertical="center" wrapText="1"/>
    </xf>
    <xf numFmtId="0" fontId="9" fillId="13" borderId="12" xfId="0" applyFont="1" applyFill="1" applyBorder="1" applyAlignment="1">
      <alignment horizontal="justify" vertical="center" wrapText="1"/>
    </xf>
    <xf numFmtId="14" fontId="9" fillId="13" borderId="12" xfId="0" applyNumberFormat="1" applyFont="1" applyFill="1" applyBorder="1" applyAlignment="1">
      <alignment horizontal="center" vertical="center" wrapText="1"/>
    </xf>
    <xf numFmtId="0" fontId="9" fillId="13" borderId="12" xfId="0" applyFont="1" applyFill="1" applyBorder="1" applyAlignment="1">
      <alignment horizontal="center" vertical="center" wrapText="1"/>
    </xf>
    <xf numFmtId="0" fontId="9" fillId="14" borderId="12"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9" borderId="12" xfId="5" applyFont="1" applyFill="1" applyBorder="1" applyAlignment="1">
      <alignment horizontal="justify" vertical="center" wrapText="1"/>
    </xf>
    <xf numFmtId="14" fontId="9" fillId="13" borderId="12" xfId="0" applyNumberFormat="1" applyFont="1" applyFill="1" applyBorder="1" applyAlignment="1">
      <alignment horizontal="justify" vertical="center" wrapText="1"/>
    </xf>
    <xf numFmtId="14" fontId="29" fillId="13" borderId="12" xfId="0" applyNumberFormat="1" applyFont="1" applyFill="1" applyBorder="1" applyAlignment="1">
      <alignment horizontal="center" vertical="center" wrapText="1"/>
    </xf>
    <xf numFmtId="14" fontId="9" fillId="14" borderId="12" xfId="0" applyNumberFormat="1" applyFont="1" applyFill="1" applyBorder="1" applyAlignment="1">
      <alignment horizontal="center" vertical="center" wrapText="1"/>
    </xf>
    <xf numFmtId="14" fontId="29" fillId="14" borderId="12" xfId="0" applyNumberFormat="1" applyFont="1" applyFill="1" applyBorder="1" applyAlignment="1">
      <alignment horizontal="center" vertical="center" wrapText="1"/>
    </xf>
    <xf numFmtId="0" fontId="9" fillId="0" borderId="0" xfId="0" applyFont="1" applyAlignment="1">
      <alignment vertical="center"/>
    </xf>
    <xf numFmtId="0" fontId="29" fillId="9" borderId="12" xfId="2" applyFont="1" applyFill="1" applyBorder="1" applyAlignment="1">
      <alignment horizontal="justify" vertical="center" wrapText="1"/>
    </xf>
    <xf numFmtId="0" fontId="29" fillId="11" borderId="12" xfId="4" applyFont="1" applyFill="1" applyBorder="1" applyAlignment="1">
      <alignment horizontal="justify" vertical="center" wrapText="1"/>
    </xf>
    <xf numFmtId="0" fontId="29" fillId="11" borderId="12" xfId="4" applyFont="1" applyFill="1" applyBorder="1" applyAlignment="1">
      <alignment horizontal="center" vertical="center" wrapText="1"/>
    </xf>
    <xf numFmtId="0" fontId="29" fillId="13" borderId="12" xfId="0" applyFont="1" applyFill="1" applyBorder="1" applyAlignment="1">
      <alignment horizontal="justify" vertical="center" wrapText="1"/>
    </xf>
    <xf numFmtId="15" fontId="29" fillId="13" borderId="12" xfId="0" applyNumberFormat="1" applyFont="1" applyFill="1" applyBorder="1" applyAlignment="1">
      <alignment horizontal="center" vertical="center" wrapText="1"/>
    </xf>
    <xf numFmtId="0" fontId="29" fillId="13" borderId="12" xfId="0" applyFont="1" applyFill="1" applyBorder="1" applyAlignment="1">
      <alignment horizontal="center" vertical="center" wrapText="1"/>
    </xf>
    <xf numFmtId="0" fontId="29" fillId="14" borderId="12" xfId="0" applyFont="1" applyFill="1" applyBorder="1" applyAlignment="1">
      <alignment horizontal="center" vertical="center" wrapText="1"/>
    </xf>
    <xf numFmtId="0" fontId="20" fillId="0" borderId="0" xfId="0" applyFont="1" applyAlignment="1">
      <alignment vertical="center" wrapText="1"/>
    </xf>
    <xf numFmtId="0" fontId="20" fillId="0" borderId="0" xfId="0" applyFont="1" applyAlignment="1">
      <alignment horizontal="center" vertical="center" wrapText="1"/>
    </xf>
    <xf numFmtId="0" fontId="9" fillId="0" borderId="0" xfId="0" applyFont="1" applyAlignment="1">
      <alignment horizontal="justify" vertical="center" wrapText="1"/>
    </xf>
    <xf numFmtId="1" fontId="30" fillId="0" borderId="0" xfId="0" applyNumberFormat="1" applyFont="1" applyAlignment="1">
      <alignment horizontal="center" vertical="center" wrapText="1"/>
    </xf>
    <xf numFmtId="1" fontId="27" fillId="0" borderId="0" xfId="0" applyNumberFormat="1" applyFont="1" applyAlignment="1">
      <alignment horizontal="center" vertical="center" wrapText="1"/>
    </xf>
    <xf numFmtId="1" fontId="27" fillId="0" borderId="0" xfId="0" applyNumberFormat="1" applyFont="1" applyAlignment="1">
      <alignment vertical="center" wrapText="1"/>
    </xf>
    <xf numFmtId="1" fontId="26" fillId="0" borderId="0" xfId="0" applyNumberFormat="1" applyFont="1" applyAlignment="1">
      <alignment vertical="center" wrapText="1"/>
    </xf>
    <xf numFmtId="165" fontId="20" fillId="0" borderId="0" xfId="1" applyNumberFormat="1" applyFont="1" applyAlignment="1">
      <alignment horizontal="center" vertical="center" wrapText="1"/>
    </xf>
    <xf numFmtId="2" fontId="9" fillId="0" borderId="0" xfId="1" applyNumberFormat="1" applyFont="1" applyAlignment="1">
      <alignment horizontal="center" vertical="center" wrapText="1"/>
    </xf>
    <xf numFmtId="2" fontId="20" fillId="0" borderId="0" xfId="1" applyNumberFormat="1" applyFont="1" applyAlignment="1">
      <alignment horizontal="center" vertical="center" wrapText="1"/>
    </xf>
    <xf numFmtId="0" fontId="32" fillId="16" borderId="12" xfId="2" applyFont="1" applyFill="1" applyBorder="1" applyAlignment="1">
      <alignment horizontal="center" vertical="center" wrapText="1"/>
    </xf>
    <xf numFmtId="0" fontId="9" fillId="0" borderId="12" xfId="2" applyFont="1" applyBorder="1" applyAlignment="1">
      <alignment vertical="center" wrapText="1"/>
    </xf>
    <xf numFmtId="0" fontId="25" fillId="0" borderId="0" xfId="2" applyAlignment="1">
      <alignment vertical="center"/>
    </xf>
    <xf numFmtId="0" fontId="37" fillId="15" borderId="12" xfId="0" applyFont="1" applyFill="1" applyBorder="1" applyAlignment="1">
      <alignment horizontal="center" vertical="center" wrapText="1"/>
    </xf>
    <xf numFmtId="0" fontId="44" fillId="2" borderId="0" xfId="6" applyFont="1" applyFill="1" applyAlignment="1" applyProtection="1">
      <alignment horizontal="center" vertical="center" wrapText="1"/>
      <protection locked="0"/>
    </xf>
    <xf numFmtId="0" fontId="42" fillId="2" borderId="0" xfId="6" applyFont="1" applyFill="1" applyBorder="1" applyAlignment="1" applyProtection="1">
      <alignment horizontal="left" vertical="center" wrapText="1"/>
      <protection locked="0"/>
    </xf>
    <xf numFmtId="0" fontId="42" fillId="2" borderId="0" xfId="6" applyFont="1" applyFill="1" applyBorder="1" applyAlignment="1" applyProtection="1">
      <alignment horizontal="center" vertical="center" wrapText="1"/>
      <protection locked="0"/>
    </xf>
    <xf numFmtId="0" fontId="8" fillId="0" borderId="0" xfId="6" applyBorder="1" applyAlignment="1" applyProtection="1">
      <alignment vertical="center" wrapText="1"/>
      <protection locked="0"/>
    </xf>
    <xf numFmtId="0" fontId="8" fillId="0" borderId="0" xfId="6" applyAlignment="1" applyProtection="1">
      <alignment vertical="center" wrapText="1"/>
      <protection locked="0"/>
    </xf>
    <xf numFmtId="0" fontId="8" fillId="0" borderId="0" xfId="6" applyAlignment="1" applyProtection="1">
      <alignment horizontal="center" vertical="center" wrapText="1"/>
      <protection locked="0"/>
    </xf>
    <xf numFmtId="0" fontId="8" fillId="2" borderId="0" xfId="6" applyFill="1" applyAlignment="1" applyProtection="1">
      <alignment vertical="center" wrapText="1"/>
      <protection locked="0"/>
    </xf>
    <xf numFmtId="0" fontId="42" fillId="2" borderId="0" xfId="6" applyFont="1" applyFill="1" applyAlignment="1" applyProtection="1">
      <alignment vertical="center" wrapText="1"/>
      <protection locked="0"/>
    </xf>
    <xf numFmtId="0" fontId="43" fillId="2" borderId="0" xfId="6" applyFont="1" applyFill="1" applyBorder="1" applyAlignment="1" applyProtection="1">
      <alignment horizontal="center" vertical="center" wrapText="1"/>
      <protection locked="0"/>
    </xf>
    <xf numFmtId="0" fontId="48" fillId="0" borderId="0" xfId="6" applyFont="1" applyAlignment="1" applyProtection="1">
      <alignment vertical="center" wrapText="1"/>
      <protection locked="0"/>
    </xf>
    <xf numFmtId="0" fontId="41" fillId="17" borderId="12" xfId="6" applyFont="1" applyFill="1" applyBorder="1" applyAlignment="1" applyProtection="1">
      <alignment horizontal="center" vertical="center" wrapText="1"/>
      <protection locked="0"/>
    </xf>
    <xf numFmtId="9" fontId="41" fillId="17" borderId="12" xfId="7" applyFont="1" applyFill="1" applyBorder="1" applyAlignment="1" applyProtection="1">
      <alignment horizontal="center" vertical="center" wrapText="1"/>
      <protection locked="0"/>
    </xf>
    <xf numFmtId="0" fontId="40" fillId="21" borderId="12" xfId="6" applyFont="1" applyFill="1" applyBorder="1" applyAlignment="1" applyProtection="1">
      <alignment horizontal="center" vertical="center" wrapText="1"/>
      <protection locked="0"/>
    </xf>
    <xf numFmtId="0" fontId="41" fillId="0" borderId="0" xfId="6" applyFont="1" applyAlignment="1" applyProtection="1">
      <alignment horizontal="center" vertical="center" wrapText="1"/>
      <protection locked="0"/>
    </xf>
    <xf numFmtId="0" fontId="49" fillId="0" borderId="12" xfId="6" applyFont="1" applyFill="1" applyBorder="1" applyAlignment="1" applyProtection="1">
      <alignment vertical="center" wrapText="1"/>
      <protection locked="0"/>
    </xf>
    <xf numFmtId="9" fontId="52" fillId="23" borderId="12" xfId="6" applyNumberFormat="1" applyFont="1" applyFill="1" applyBorder="1" applyAlignment="1" applyProtection="1">
      <alignment horizontal="center" vertical="center" wrapText="1"/>
      <protection locked="0"/>
    </xf>
    <xf numFmtId="0" fontId="49" fillId="0" borderId="0" xfId="6" applyFont="1" applyAlignment="1" applyProtection="1">
      <alignment vertical="center" wrapText="1"/>
      <protection locked="0"/>
    </xf>
    <xf numFmtId="0" fontId="49" fillId="24" borderId="12" xfId="6" applyFont="1" applyFill="1" applyBorder="1" applyAlignment="1" applyProtection="1">
      <alignment vertical="center" wrapText="1"/>
      <protection locked="0"/>
    </xf>
    <xf numFmtId="9" fontId="51" fillId="24" borderId="12" xfId="7" applyFont="1" applyFill="1" applyBorder="1" applyAlignment="1" applyProtection="1">
      <alignment horizontal="center" vertical="center" wrapText="1"/>
      <protection locked="0"/>
    </xf>
    <xf numFmtId="9" fontId="51" fillId="23" borderId="12" xfId="6" applyNumberFormat="1" applyFont="1" applyFill="1" applyBorder="1" applyAlignment="1" applyProtection="1">
      <alignment horizontal="center" vertical="center" wrapText="1"/>
      <protection locked="0"/>
    </xf>
    <xf numFmtId="9" fontId="51" fillId="0" borderId="12" xfId="7" applyFont="1" applyFill="1" applyBorder="1" applyAlignment="1" applyProtection="1">
      <alignment horizontal="center" vertical="center" wrapText="1"/>
      <protection locked="0"/>
    </xf>
    <xf numFmtId="0" fontId="49" fillId="0" borderId="12" xfId="6" applyFont="1" applyFill="1" applyBorder="1" applyAlignment="1" applyProtection="1">
      <alignment horizontal="left" vertical="center" wrapText="1"/>
    </xf>
    <xf numFmtId="0" fontId="49" fillId="24" borderId="12" xfId="6" applyFont="1" applyFill="1" applyBorder="1" applyAlignment="1" applyProtection="1">
      <alignment horizontal="left" vertical="center" wrapText="1"/>
    </xf>
    <xf numFmtId="0" fontId="8" fillId="24" borderId="12" xfId="6" applyFill="1" applyBorder="1" applyAlignment="1" applyProtection="1">
      <alignment vertical="center" wrapText="1"/>
      <protection locked="0"/>
    </xf>
    <xf numFmtId="0" fontId="8" fillId="5" borderId="0" xfId="6" applyFill="1" applyAlignment="1" applyProtection="1">
      <alignment vertical="center" wrapText="1"/>
      <protection locked="0"/>
    </xf>
    <xf numFmtId="9" fontId="0" fillId="5" borderId="0" xfId="7" applyFont="1" applyFill="1" applyAlignment="1" applyProtection="1">
      <alignment horizontal="center" vertical="center" wrapText="1"/>
      <protection locked="0"/>
    </xf>
    <xf numFmtId="9" fontId="54" fillId="21" borderId="12" xfId="7" applyFont="1" applyFill="1" applyBorder="1" applyAlignment="1" applyProtection="1">
      <alignment horizontal="center" vertical="center" wrapText="1"/>
      <protection locked="0"/>
    </xf>
    <xf numFmtId="0" fontId="8" fillId="5" borderId="0" xfId="6" applyFill="1" applyAlignment="1" applyProtection="1">
      <alignment horizontal="center" vertical="center" wrapText="1"/>
      <protection locked="0"/>
    </xf>
    <xf numFmtId="0" fontId="8" fillId="5" borderId="0" xfId="6" applyFill="1"/>
    <xf numFmtId="9" fontId="0" fillId="0" borderId="0" xfId="7" applyFont="1" applyAlignment="1" applyProtection="1">
      <alignment horizontal="center" vertical="center" wrapText="1"/>
      <protection locked="0"/>
    </xf>
    <xf numFmtId="0" fontId="44" fillId="0" borderId="0" xfId="6" applyFont="1" applyAlignment="1" applyProtection="1">
      <alignment vertical="center" wrapText="1"/>
      <protection locked="0"/>
    </xf>
    <xf numFmtId="0" fontId="8" fillId="0" borderId="0" xfId="6" applyAlignment="1" applyProtection="1">
      <alignment horizontal="left" vertical="center" wrapText="1"/>
      <protection locked="0"/>
    </xf>
    <xf numFmtId="0" fontId="50" fillId="0" borderId="0" xfId="6" applyFont="1" applyAlignment="1" applyProtection="1">
      <alignment horizontal="center" vertical="center" wrapText="1"/>
      <protection locked="0"/>
    </xf>
    <xf numFmtId="0" fontId="8" fillId="0" borderId="0" xfId="83" applyAlignment="1">
      <alignment vertical="center"/>
    </xf>
    <xf numFmtId="0" fontId="8" fillId="0" borderId="0" xfId="83" applyAlignment="1">
      <alignment horizontal="center" vertical="center"/>
    </xf>
    <xf numFmtId="0" fontId="8" fillId="0" borderId="0" xfId="83"/>
    <xf numFmtId="0" fontId="8" fillId="0" borderId="0" xfId="83" applyAlignment="1">
      <alignment vertical="center" wrapText="1"/>
    </xf>
    <xf numFmtId="0" fontId="0" fillId="0" borderId="12" xfId="0" applyFill="1" applyBorder="1" applyAlignment="1" applyProtection="1">
      <alignment vertical="center" wrapText="1"/>
      <protection locked="0"/>
    </xf>
    <xf numFmtId="0" fontId="0" fillId="0" borderId="0" xfId="0" pivotButton="1"/>
    <xf numFmtId="0" fontId="7" fillId="0" borderId="0" xfId="127"/>
    <xf numFmtId="0" fontId="7" fillId="0" borderId="0" xfId="127" applyAlignment="1">
      <alignment wrapText="1"/>
    </xf>
    <xf numFmtId="0" fontId="72" fillId="0" borderId="0" xfId="127" applyFont="1" applyAlignment="1">
      <alignment horizontal="left" vertical="center" wrapText="1"/>
    </xf>
    <xf numFmtId="0" fontId="7" fillId="0" borderId="0" xfId="127" applyAlignment="1">
      <alignment vertical="center"/>
    </xf>
    <xf numFmtId="0" fontId="0" fillId="22" borderId="41" xfId="0" applyFill="1" applyBorder="1" applyAlignment="1">
      <alignment vertical="center"/>
    </xf>
    <xf numFmtId="0" fontId="0" fillId="0" borderId="41" xfId="0" applyFill="1" applyBorder="1" applyAlignment="1">
      <alignment vertical="center"/>
    </xf>
    <xf numFmtId="0" fontId="41" fillId="22" borderId="41" xfId="0" applyFont="1" applyFill="1" applyBorder="1" applyAlignment="1">
      <alignment horizontal="center" vertical="center" wrapText="1"/>
    </xf>
    <xf numFmtId="0" fontId="41" fillId="22" borderId="41" xfId="0" applyFont="1" applyFill="1" applyBorder="1" applyAlignment="1">
      <alignment horizontal="center" vertical="center"/>
    </xf>
    <xf numFmtId="0" fontId="46" fillId="50" borderId="41" xfId="83" applyFont="1" applyFill="1" applyBorder="1" applyAlignment="1">
      <alignment vertical="center"/>
    </xf>
    <xf numFmtId="9" fontId="46" fillId="50" borderId="41" xfId="83" applyNumberFormat="1" applyFont="1" applyFill="1" applyBorder="1" applyAlignment="1">
      <alignment horizontal="center" vertical="center"/>
    </xf>
    <xf numFmtId="9" fontId="49" fillId="2" borderId="42" xfId="130" applyFont="1" applyFill="1" applyBorder="1" applyAlignment="1">
      <alignment horizontal="center" vertical="center" wrapText="1"/>
    </xf>
    <xf numFmtId="0" fontId="49" fillId="52" borderId="42" xfId="6" applyFont="1" applyFill="1" applyBorder="1" applyAlignment="1" applyProtection="1">
      <alignment vertical="center" wrapText="1"/>
      <protection locked="0"/>
    </xf>
    <xf numFmtId="0" fontId="25" fillId="0" borderId="0" xfId="0" applyFont="1"/>
    <xf numFmtId="0" fontId="53" fillId="0" borderId="0" xfId="0" applyFont="1" applyFill="1" applyAlignment="1">
      <alignment vertical="center"/>
    </xf>
    <xf numFmtId="0"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pivotButton="1" applyAlignment="1">
      <alignment vertical="center"/>
    </xf>
    <xf numFmtId="0" fontId="53" fillId="0" borderId="0" xfId="0" applyFont="1" applyAlignment="1">
      <alignment horizontal="left" vertical="center" wrapText="1"/>
    </xf>
    <xf numFmtId="0" fontId="80" fillId="0" borderId="0" xfId="0" applyFont="1" applyAlignment="1">
      <alignment horizontal="center" vertical="center"/>
    </xf>
    <xf numFmtId="0" fontId="53" fillId="0" borderId="0" xfId="0" applyFont="1" applyAlignment="1">
      <alignment vertical="center"/>
    </xf>
    <xf numFmtId="9" fontId="49" fillId="0" borderId="0" xfId="7" applyFont="1" applyBorder="1" applyAlignment="1" applyProtection="1">
      <alignment horizontal="center" vertical="center"/>
    </xf>
    <xf numFmtId="9" fontId="49" fillId="2" borderId="0" xfId="7" applyFont="1" applyFill="1" applyBorder="1" applyAlignment="1" applyProtection="1">
      <alignment horizontal="center" vertical="center" wrapText="1"/>
    </xf>
    <xf numFmtId="0" fontId="49" fillId="2" borderId="0" xfId="6" applyFont="1" applyFill="1" applyBorder="1" applyAlignment="1" applyProtection="1">
      <alignment horizontal="center" vertical="center" wrapText="1"/>
    </xf>
    <xf numFmtId="1" fontId="49" fillId="0" borderId="0" xfId="6" applyNumberFormat="1" applyFont="1" applyBorder="1" applyAlignment="1" applyProtection="1">
      <alignment horizontal="center" vertical="center" wrapText="1"/>
    </xf>
    <xf numFmtId="0" fontId="48" fillId="20" borderId="41" xfId="6" applyFont="1" applyFill="1" applyBorder="1" applyAlignment="1" applyProtection="1">
      <alignment horizontal="center" vertical="center" wrapText="1"/>
    </xf>
    <xf numFmtId="0" fontId="48" fillId="8" borderId="41" xfId="6" applyFont="1" applyFill="1" applyBorder="1" applyAlignment="1" applyProtection="1">
      <alignment horizontal="center" vertical="center" wrapText="1"/>
    </xf>
    <xf numFmtId="0" fontId="82" fillId="0" borderId="41" xfId="128" applyFont="1" applyFill="1" applyBorder="1" applyAlignment="1" applyProtection="1">
      <alignment horizontal="left" vertical="center" wrapText="1"/>
    </xf>
    <xf numFmtId="0" fontId="82" fillId="0" borderId="41" xfId="128" applyFont="1" applyFill="1" applyBorder="1" applyAlignment="1" applyProtection="1">
      <alignment horizontal="center" vertical="center" wrapText="1"/>
    </xf>
    <xf numFmtId="0" fontId="82" fillId="0" borderId="41" xfId="133" applyFont="1" applyFill="1" applyBorder="1" applyAlignment="1" applyProtection="1">
      <alignment vertical="center" wrapText="1"/>
    </xf>
    <xf numFmtId="0" fontId="82" fillId="0" borderId="41" xfId="6" applyFont="1" applyFill="1" applyBorder="1" applyAlignment="1" applyProtection="1">
      <alignment horizontal="left" vertical="center" wrapText="1"/>
    </xf>
    <xf numFmtId="0" fontId="84" fillId="0" borderId="41" xfId="6" applyFont="1" applyFill="1" applyBorder="1" applyAlignment="1" applyProtection="1">
      <alignment horizontal="center" vertical="center" wrapText="1"/>
    </xf>
    <xf numFmtId="1" fontId="82" fillId="0" borderId="41" xfId="6" applyNumberFormat="1" applyFont="1" applyFill="1" applyBorder="1" applyAlignment="1" applyProtection="1">
      <alignment horizontal="center" vertical="center" wrapText="1"/>
    </xf>
    <xf numFmtId="0" fontId="82" fillId="0" borderId="41" xfId="6" applyFont="1" applyFill="1" applyBorder="1" applyAlignment="1" applyProtection="1">
      <alignment vertical="center" wrapText="1"/>
    </xf>
    <xf numFmtId="0" fontId="25" fillId="0" borderId="41" xfId="6" applyFont="1" applyFill="1" applyBorder="1" applyAlignment="1" applyProtection="1">
      <alignment horizontal="left" vertical="center" wrapText="1"/>
    </xf>
    <xf numFmtId="0" fontId="82" fillId="0" borderId="41" xfId="6" applyFont="1" applyFill="1" applyBorder="1" applyAlignment="1" applyProtection="1">
      <alignment horizontal="center" vertical="center" wrapText="1"/>
    </xf>
    <xf numFmtId="49" fontId="86" fillId="0" borderId="41" xfId="6" applyNumberFormat="1" applyFont="1" applyFill="1" applyBorder="1" applyAlignment="1" applyProtection="1">
      <alignment horizontal="left" vertical="center" wrapText="1"/>
    </xf>
    <xf numFmtId="9" fontId="82" fillId="0" borderId="41" xfId="7" applyFont="1" applyFill="1" applyBorder="1" applyAlignment="1" applyProtection="1">
      <alignment horizontal="center" vertical="center" wrapText="1"/>
    </xf>
    <xf numFmtId="9" fontId="82" fillId="0" borderId="41" xfId="7" applyFont="1" applyFill="1" applyBorder="1" applyAlignment="1" applyProtection="1">
      <alignment horizontal="center" vertical="center"/>
    </xf>
    <xf numFmtId="1" fontId="82" fillId="13" borderId="41" xfId="6" applyNumberFormat="1" applyFont="1" applyFill="1" applyBorder="1" applyAlignment="1" applyProtection="1">
      <alignment horizontal="center" vertical="center" wrapText="1"/>
    </xf>
    <xf numFmtId="0" fontId="53" fillId="13" borderId="0" xfId="0" applyFont="1" applyFill="1" applyAlignment="1">
      <alignment horizontal="left" vertical="center"/>
    </xf>
    <xf numFmtId="0" fontId="53" fillId="13" borderId="0" xfId="0" applyNumberFormat="1" applyFont="1" applyFill="1" applyAlignment="1">
      <alignment vertical="center"/>
    </xf>
    <xf numFmtId="9" fontId="4" fillId="24" borderId="41" xfId="125" applyFont="1" applyFill="1" applyBorder="1" applyAlignment="1">
      <alignment horizontal="center" vertical="center"/>
    </xf>
    <xf numFmtId="166" fontId="0" fillId="24" borderId="41" xfId="0" applyNumberFormat="1" applyFill="1" applyBorder="1" applyAlignment="1">
      <alignment horizontal="center" vertical="center"/>
    </xf>
    <xf numFmtId="0" fontId="49" fillId="0" borderId="42" xfId="6" applyFont="1" applyFill="1" applyBorder="1" applyAlignment="1" applyProtection="1">
      <alignment vertical="center" wrapText="1"/>
      <protection locked="0"/>
    </xf>
    <xf numFmtId="0" fontId="3" fillId="5" borderId="0" xfId="6" applyFont="1" applyFill="1"/>
    <xf numFmtId="0" fontId="81" fillId="2" borderId="52" xfId="0" applyFont="1" applyFill="1" applyBorder="1" applyAlignment="1" applyProtection="1">
      <alignment horizontal="center" vertical="center" wrapText="1"/>
      <protection locked="0"/>
    </xf>
    <xf numFmtId="42" fontId="50" fillId="2" borderId="52" xfId="161" applyFont="1" applyFill="1" applyBorder="1" applyAlignment="1" applyProtection="1">
      <alignment horizontal="left" vertical="center" wrapText="1"/>
      <protection locked="0"/>
    </xf>
    <xf numFmtId="42" fontId="50" fillId="2" borderId="53" xfId="161" applyFont="1" applyFill="1" applyBorder="1" applyAlignment="1" applyProtection="1">
      <alignment horizontal="right" vertical="center" wrapText="1"/>
      <protection locked="0"/>
    </xf>
    <xf numFmtId="0" fontId="81" fillId="2" borderId="53" xfId="0" applyFont="1" applyFill="1" applyBorder="1" applyAlignment="1" applyProtection="1">
      <alignment horizontal="center" vertical="center" wrapText="1"/>
    </xf>
    <xf numFmtId="9" fontId="81" fillId="0" borderId="53" xfId="125" applyFont="1" applyFill="1" applyBorder="1" applyAlignment="1" applyProtection="1">
      <alignment horizontal="left" vertical="center" wrapText="1"/>
      <protection locked="0"/>
    </xf>
    <xf numFmtId="9" fontId="81" fillId="0" borderId="53" xfId="125" applyFont="1" applyFill="1" applyBorder="1" applyAlignment="1" applyProtection="1">
      <alignment horizontal="center" vertical="center" wrapText="1"/>
      <protection locked="0"/>
    </xf>
    <xf numFmtId="0" fontId="81" fillId="0" borderId="53" xfId="0" applyFont="1" applyFill="1" applyBorder="1" applyAlignment="1" applyProtection="1">
      <alignment horizontal="left" vertical="center" wrapText="1"/>
      <protection locked="0"/>
    </xf>
    <xf numFmtId="0" fontId="81" fillId="0" borderId="53" xfId="0" applyFont="1" applyFill="1" applyBorder="1" applyAlignment="1" applyProtection="1">
      <alignment horizontal="center" vertical="center" wrapText="1"/>
    </xf>
    <xf numFmtId="0" fontId="81" fillId="8" borderId="53" xfId="0" applyFont="1" applyFill="1" applyBorder="1" applyAlignment="1" applyProtection="1">
      <alignment horizontal="center" vertical="center" wrapText="1"/>
    </xf>
    <xf numFmtId="0" fontId="81" fillId="2" borderId="53" xfId="0" applyFont="1" applyFill="1" applyBorder="1" applyAlignment="1" applyProtection="1">
      <alignment horizontal="center" vertical="center" wrapText="1"/>
      <protection locked="0"/>
    </xf>
    <xf numFmtId="0" fontId="81" fillId="2" borderId="53" xfId="0" applyFont="1" applyFill="1" applyBorder="1" applyAlignment="1" applyProtection="1">
      <alignment horizontal="center" vertical="center"/>
      <protection locked="0"/>
    </xf>
    <xf numFmtId="0" fontId="81" fillId="2" borderId="53" xfId="0" applyFont="1" applyFill="1" applyBorder="1" applyAlignment="1" applyProtection="1">
      <alignment horizontal="left" vertical="center" wrapText="1"/>
      <protection locked="0"/>
    </xf>
    <xf numFmtId="14" fontId="81" fillId="2" borderId="53" xfId="0" applyNumberFormat="1" applyFont="1" applyFill="1" applyBorder="1" applyAlignment="1" applyProtection="1">
      <alignment horizontal="center" vertical="center"/>
      <protection locked="0"/>
    </xf>
    <xf numFmtId="0" fontId="81" fillId="19" borderId="53" xfId="0" applyFont="1" applyFill="1" applyBorder="1" applyAlignment="1" applyProtection="1">
      <alignment horizontal="center" vertical="center" wrapText="1"/>
    </xf>
    <xf numFmtId="0" fontId="81" fillId="54" borderId="53" xfId="0" applyFont="1" applyFill="1" applyBorder="1" applyAlignment="1" applyProtection="1">
      <alignment horizontal="center" vertical="center" wrapText="1"/>
    </xf>
    <xf numFmtId="14" fontId="81" fillId="2" borderId="53" xfId="0" applyNumberFormat="1" applyFont="1" applyFill="1" applyBorder="1" applyAlignment="1" applyProtection="1">
      <alignment horizontal="center" vertical="center" wrapText="1"/>
      <protection locked="0"/>
    </xf>
    <xf numFmtId="42" fontId="90" fillId="2" borderId="53" xfId="161" applyFont="1" applyFill="1" applyBorder="1" applyAlignment="1" applyProtection="1">
      <alignment horizontal="left" vertical="center" wrapText="1"/>
      <protection locked="0"/>
    </xf>
    <xf numFmtId="42" fontId="90" fillId="2" borderId="53" xfId="161" applyFont="1" applyFill="1" applyBorder="1" applyAlignment="1" applyProtection="1">
      <alignment horizontal="right" vertical="center" wrapText="1"/>
      <protection locked="0"/>
    </xf>
    <xf numFmtId="0" fontId="81" fillId="2" borderId="52" xfId="0" applyFont="1" applyFill="1" applyBorder="1" applyAlignment="1" applyProtection="1">
      <alignment horizontal="left" vertical="center" wrapText="1"/>
      <protection locked="0"/>
    </xf>
    <xf numFmtId="0" fontId="83" fillId="0" borderId="53" xfId="137" applyFill="1" applyBorder="1" applyAlignment="1" applyProtection="1">
      <alignment horizontal="left" vertical="center" wrapText="1"/>
      <protection locked="0"/>
    </xf>
    <xf numFmtId="0" fontId="89" fillId="2" borderId="53" xfId="0" applyFont="1" applyFill="1" applyBorder="1" applyAlignment="1" applyProtection="1">
      <alignment horizontal="left" vertical="center" wrapText="1"/>
      <protection locked="0"/>
    </xf>
    <xf numFmtId="49" fontId="89" fillId="2" borderId="53" xfId="0" applyNumberFormat="1" applyFont="1" applyFill="1" applyBorder="1" applyAlignment="1" applyProtection="1">
      <alignment horizontal="center" vertical="center" wrapText="1"/>
      <protection locked="0"/>
    </xf>
    <xf numFmtId="0" fontId="89" fillId="2" borderId="53" xfId="0" applyFont="1" applyFill="1" applyBorder="1" applyAlignment="1" applyProtection="1">
      <alignment horizontal="center" vertical="center" wrapText="1"/>
      <protection locked="0"/>
    </xf>
    <xf numFmtId="3" fontId="81" fillId="2" borderId="53" xfId="0" applyNumberFormat="1" applyFont="1" applyFill="1" applyBorder="1" applyAlignment="1" applyProtection="1">
      <alignment horizontal="center" vertical="center" wrapText="1"/>
      <protection locked="0"/>
    </xf>
    <xf numFmtId="168" fontId="81" fillId="2" borderId="53" xfId="0" applyNumberFormat="1" applyFont="1" applyFill="1" applyBorder="1" applyAlignment="1" applyProtection="1">
      <alignment horizontal="left" vertical="center" wrapText="1"/>
      <protection locked="0"/>
    </xf>
    <xf numFmtId="42" fontId="50" fillId="2" borderId="53" xfId="161" applyFont="1" applyFill="1" applyBorder="1" applyAlignment="1" applyProtection="1">
      <alignment horizontal="left" vertical="center" wrapText="1"/>
      <protection locked="0"/>
    </xf>
    <xf numFmtId="42" fontId="90" fillId="2" borderId="53" xfId="161" applyFont="1" applyFill="1" applyBorder="1" applyAlignment="1" applyProtection="1">
      <alignment vertical="center"/>
      <protection locked="0"/>
    </xf>
    <xf numFmtId="42" fontId="90" fillId="2" borderId="52" xfId="161" applyFont="1" applyFill="1" applyBorder="1" applyAlignment="1" applyProtection="1">
      <alignment horizontal="left" vertical="center" wrapText="1"/>
      <protection locked="0"/>
    </xf>
    <xf numFmtId="0" fontId="81" fillId="2" borderId="53" xfId="0" applyFont="1" applyFill="1" applyBorder="1" applyAlignment="1" applyProtection="1">
      <alignment vertical="center" wrapText="1"/>
      <protection locked="0"/>
    </xf>
    <xf numFmtId="0" fontId="81" fillId="53" borderId="53" xfId="0" applyFont="1" applyFill="1" applyBorder="1" applyAlignment="1" applyProtection="1">
      <alignment horizontal="center" vertical="center" wrapText="1"/>
    </xf>
    <xf numFmtId="0" fontId="81" fillId="2" borderId="53" xfId="0" applyFont="1" applyFill="1" applyBorder="1" applyAlignment="1" applyProtection="1">
      <alignment vertical="center"/>
      <protection locked="0"/>
    </xf>
    <xf numFmtId="0" fontId="81" fillId="2" borderId="53" xfId="0" applyFont="1" applyFill="1" applyBorder="1" applyAlignment="1" applyProtection="1">
      <alignment wrapText="1"/>
      <protection locked="0"/>
    </xf>
    <xf numFmtId="0" fontId="81" fillId="2" borderId="53" xfId="0" quotePrefix="1" applyFont="1" applyFill="1" applyBorder="1" applyAlignment="1" applyProtection="1">
      <alignment horizontal="center" vertical="center" wrapText="1"/>
      <protection locked="0"/>
    </xf>
    <xf numFmtId="9" fontId="81" fillId="2" borderId="53" xfId="0" quotePrefix="1" applyNumberFormat="1" applyFont="1" applyFill="1" applyBorder="1" applyAlignment="1" applyProtection="1">
      <alignment horizontal="center" vertical="center" wrapText="1"/>
      <protection locked="0"/>
    </xf>
    <xf numFmtId="168" fontId="81" fillId="2" borderId="52" xfId="0" applyNumberFormat="1" applyFont="1" applyFill="1" applyBorder="1" applyAlignment="1" applyProtection="1">
      <alignment horizontal="left" vertical="center" wrapText="1"/>
      <protection locked="0"/>
    </xf>
    <xf numFmtId="0" fontId="81" fillId="0" borderId="52" xfId="0" applyFont="1" applyBorder="1" applyProtection="1">
      <protection locked="0"/>
    </xf>
    <xf numFmtId="0" fontId="81" fillId="0" borderId="53" xfId="0" applyFont="1" applyBorder="1" applyProtection="1">
      <protection locked="0"/>
    </xf>
    <xf numFmtId="0" fontId="91" fillId="2" borderId="53" xfId="0" applyFont="1" applyFill="1" applyBorder="1" applyAlignment="1" applyProtection="1">
      <alignment horizontal="center" vertical="center" wrapText="1"/>
      <protection locked="0"/>
    </xf>
    <xf numFmtId="0" fontId="91" fillId="2" borderId="53" xfId="0" applyFont="1" applyFill="1" applyBorder="1" applyAlignment="1" applyProtection="1">
      <alignment horizontal="left" vertical="center" wrapText="1"/>
      <protection locked="0"/>
    </xf>
    <xf numFmtId="14" fontId="81" fillId="2" borderId="53" xfId="0" applyNumberFormat="1" applyFont="1" applyFill="1" applyBorder="1" applyProtection="1">
      <protection locked="0"/>
    </xf>
    <xf numFmtId="168" fontId="90" fillId="2" borderId="53" xfId="0" applyNumberFormat="1" applyFont="1" applyFill="1" applyBorder="1" applyAlignment="1" applyProtection="1">
      <alignment horizontal="left" vertical="center" wrapText="1"/>
      <protection locked="0"/>
    </xf>
    <xf numFmtId="0" fontId="81" fillId="2" borderId="53" xfId="0" applyFont="1" applyFill="1" applyBorder="1" applyProtection="1">
      <protection locked="0"/>
    </xf>
    <xf numFmtId="0" fontId="81" fillId="2" borderId="52" xfId="0" applyFont="1" applyFill="1" applyBorder="1" applyProtection="1">
      <protection locked="0"/>
    </xf>
    <xf numFmtId="0" fontId="81" fillId="2" borderId="53" xfId="0" applyFont="1" applyFill="1" applyBorder="1" applyAlignment="1" applyProtection="1">
      <alignment horizontal="left" vertical="center"/>
      <protection locked="0"/>
    </xf>
    <xf numFmtId="0" fontId="81" fillId="0" borderId="53" xfId="0" applyFont="1" applyBorder="1" applyAlignment="1" applyProtection="1">
      <alignment horizontal="left" vertical="center"/>
      <protection locked="0"/>
    </xf>
    <xf numFmtId="0" fontId="92" fillId="2" borderId="53" xfId="0" applyFont="1" applyFill="1" applyBorder="1" applyAlignment="1" applyProtection="1">
      <alignment horizontal="center" vertical="center" wrapText="1"/>
      <protection locked="0"/>
    </xf>
    <xf numFmtId="49" fontId="89" fillId="2" borderId="53" xfId="0" applyNumberFormat="1" applyFont="1" applyFill="1" applyBorder="1" applyAlignment="1" applyProtection="1">
      <alignment horizontal="left" vertical="center" wrapText="1"/>
      <protection locked="0"/>
    </xf>
    <xf numFmtId="0" fontId="87" fillId="18" borderId="53" xfId="0" applyFont="1" applyFill="1" applyBorder="1" applyAlignment="1" applyProtection="1">
      <alignment horizontal="centerContinuous" vertical="center"/>
      <protection locked="0"/>
    </xf>
    <xf numFmtId="0" fontId="48" fillId="9" borderId="53" xfId="0" applyNumberFormat="1" applyFont="1" applyFill="1" applyBorder="1" applyAlignment="1" applyProtection="1">
      <alignment horizontal="centerContinuous" vertical="center"/>
      <protection locked="0"/>
    </xf>
    <xf numFmtId="0" fontId="48" fillId="8" borderId="53" xfId="0" applyFont="1" applyFill="1" applyBorder="1" applyAlignment="1" applyProtection="1">
      <alignment horizontal="center" vertical="center" wrapText="1"/>
      <protection locked="0"/>
    </xf>
    <xf numFmtId="0" fontId="48" fillId="9" borderId="53" xfId="0" applyFont="1" applyFill="1" applyBorder="1" applyAlignment="1" applyProtection="1">
      <alignment horizontal="center" vertical="center" wrapText="1"/>
      <protection locked="0"/>
    </xf>
    <xf numFmtId="0" fontId="88" fillId="24" borderId="53" xfId="0" applyFont="1" applyFill="1" applyBorder="1" applyAlignment="1" applyProtection="1">
      <alignment horizontal="centerContinuous" vertical="center"/>
      <protection locked="0"/>
    </xf>
    <xf numFmtId="0" fontId="88" fillId="24" borderId="52" xfId="0" applyFont="1" applyFill="1" applyBorder="1" applyAlignment="1" applyProtection="1">
      <alignment horizontal="center" vertical="center"/>
      <protection locked="0"/>
    </xf>
    <xf numFmtId="0" fontId="88" fillId="24" borderId="44" xfId="0" applyFont="1" applyFill="1" applyBorder="1" applyAlignment="1" applyProtection="1">
      <alignment horizontal="centerContinuous" vertical="center"/>
      <protection locked="0"/>
    </xf>
    <xf numFmtId="0" fontId="48" fillId="8" borderId="13" xfId="0" applyFont="1" applyFill="1" applyBorder="1" applyAlignment="1" applyProtection="1">
      <alignment horizontal="center" vertical="center" wrapText="1"/>
      <protection locked="0"/>
    </xf>
    <xf numFmtId="0" fontId="88" fillId="24" borderId="52" xfId="0" applyFont="1" applyFill="1" applyBorder="1" applyAlignment="1" applyProtection="1">
      <alignment horizontal="centerContinuous" vertical="center"/>
      <protection locked="0"/>
    </xf>
    <xf numFmtId="0" fontId="88" fillId="24" borderId="43" xfId="0" applyFont="1" applyFill="1" applyBorder="1" applyAlignment="1" applyProtection="1">
      <alignment horizontal="center" vertical="center"/>
      <protection locked="0"/>
    </xf>
    <xf numFmtId="0" fontId="48" fillId="2" borderId="53" xfId="0" applyFont="1" applyFill="1" applyBorder="1" applyAlignment="1" applyProtection="1">
      <alignment vertical="center" wrapText="1"/>
      <protection locked="0"/>
    </xf>
    <xf numFmtId="0" fontId="74" fillId="0" borderId="0" xfId="162" applyNumberFormat="1" applyFont="1" applyFill="1" applyBorder="1" applyAlignment="1" applyProtection="1">
      <alignment horizontal="left" vertical="top" wrapText="1"/>
    </xf>
    <xf numFmtId="0" fontId="25" fillId="0" borderId="0" xfId="162" applyNumberFormat="1" applyFont="1" applyFill="1" applyBorder="1" applyAlignment="1"/>
    <xf numFmtId="0" fontId="77" fillId="0" borderId="35" xfId="162" applyNumberFormat="1" applyFont="1" applyFill="1" applyBorder="1" applyAlignment="1" applyProtection="1">
      <alignment horizontal="center" vertical="center" wrapText="1"/>
    </xf>
    <xf numFmtId="0" fontId="77" fillId="49" borderId="35" xfId="162" applyNumberFormat="1" applyFont="1" applyFill="1" applyBorder="1" applyAlignment="1" applyProtection="1">
      <alignment horizontal="center" vertical="center" wrapText="1"/>
    </xf>
    <xf numFmtId="0" fontId="78" fillId="48" borderId="38" xfId="162" applyNumberFormat="1" applyFont="1" applyFill="1" applyBorder="1" applyAlignment="1" applyProtection="1">
      <alignment horizontal="center" vertical="center" wrapText="1"/>
    </xf>
    <xf numFmtId="0" fontId="78" fillId="48" borderId="38" xfId="162" applyNumberFormat="1" applyFont="1" applyFill="1" applyBorder="1" applyAlignment="1" applyProtection="1">
      <alignment horizontal="left" vertical="center" wrapText="1"/>
    </xf>
    <xf numFmtId="0" fontId="78" fillId="48" borderId="39" xfId="162" applyNumberFormat="1" applyFont="1" applyFill="1" applyBorder="1" applyAlignment="1" applyProtection="1">
      <alignment horizontal="left" vertical="center" wrapText="1"/>
    </xf>
    <xf numFmtId="0" fontId="53" fillId="51" borderId="0" xfId="0" applyFont="1" applyFill="1" applyAlignment="1">
      <alignment horizontal="left" vertical="center"/>
    </xf>
    <xf numFmtId="0" fontId="53" fillId="51" borderId="0" xfId="0" applyNumberFormat="1" applyFont="1" applyFill="1" applyAlignment="1">
      <alignment horizontal="center" vertical="center"/>
    </xf>
    <xf numFmtId="0" fontId="81" fillId="17" borderId="53" xfId="0" applyFont="1" applyFill="1" applyBorder="1" applyAlignment="1" applyProtection="1">
      <alignment horizontal="center" vertical="center" wrapText="1"/>
      <protection locked="0"/>
    </xf>
    <xf numFmtId="0" fontId="81" fillId="0" borderId="53" xfId="0" applyFont="1" applyFill="1" applyBorder="1" applyAlignment="1" applyProtection="1">
      <alignment horizontal="center" vertical="center" wrapText="1"/>
      <protection locked="0"/>
    </xf>
    <xf numFmtId="9" fontId="0" fillId="0" borderId="0" xfId="163" applyFont="1" applyAlignment="1">
      <alignment vertical="center" wrapText="1"/>
    </xf>
    <xf numFmtId="9" fontId="9" fillId="0" borderId="0" xfId="163" applyFont="1" applyAlignment="1">
      <alignment vertical="center" wrapText="1"/>
    </xf>
    <xf numFmtId="9" fontId="20" fillId="8" borderId="12" xfId="163" applyFont="1" applyFill="1" applyBorder="1" applyAlignment="1">
      <alignment horizontal="center" vertical="center" wrapText="1"/>
    </xf>
    <xf numFmtId="9" fontId="9" fillId="15" borderId="12" xfId="0" applyNumberFormat="1" applyFont="1" applyFill="1" applyBorder="1" applyAlignment="1">
      <alignment horizontal="center" vertical="center" wrapText="1"/>
    </xf>
    <xf numFmtId="9" fontId="9" fillId="15" borderId="12" xfId="163" applyFont="1" applyFill="1" applyBorder="1" applyAlignment="1">
      <alignment horizontal="center" vertical="center" wrapText="1"/>
    </xf>
    <xf numFmtId="0" fontId="9" fillId="15" borderId="12" xfId="2" applyFont="1" applyFill="1" applyBorder="1" applyAlignment="1">
      <alignment horizontal="center" vertical="center" wrapText="1"/>
    </xf>
    <xf numFmtId="0" fontId="9" fillId="15" borderId="12" xfId="0" applyFont="1" applyFill="1" applyBorder="1" applyAlignment="1">
      <alignment horizontal="left" vertical="center" wrapText="1"/>
    </xf>
    <xf numFmtId="0" fontId="9" fillId="15" borderId="12" xfId="0" applyFont="1" applyFill="1" applyBorder="1" applyAlignment="1">
      <alignment vertical="center" wrapText="1"/>
    </xf>
    <xf numFmtId="0" fontId="9" fillId="15" borderId="12" xfId="0" applyFont="1" applyFill="1" applyBorder="1" applyAlignment="1">
      <alignment vertical="center"/>
    </xf>
    <xf numFmtId="0" fontId="100" fillId="15" borderId="12" xfId="0" applyFont="1" applyFill="1" applyBorder="1" applyAlignment="1">
      <alignment vertical="center" wrapText="1"/>
    </xf>
    <xf numFmtId="9" fontId="9" fillId="0" borderId="0" xfId="163" applyFont="1" applyAlignment="1">
      <alignment horizontal="center" vertical="center" wrapText="1"/>
    </xf>
    <xf numFmtId="0" fontId="25" fillId="0" borderId="0" xfId="0" applyFont="1" applyAlignment="1">
      <alignment vertical="center" wrapText="1"/>
    </xf>
    <xf numFmtId="0" fontId="102" fillId="2" borderId="0" xfId="6" applyFont="1" applyFill="1" applyBorder="1" applyAlignment="1" applyProtection="1">
      <alignment horizontal="left" vertical="center" wrapText="1"/>
      <protection locked="0"/>
    </xf>
    <xf numFmtId="0" fontId="48" fillId="0" borderId="0" xfId="6" applyFont="1" applyAlignment="1" applyProtection="1">
      <alignment horizontal="left" vertical="center" wrapText="1"/>
      <protection locked="0"/>
    </xf>
    <xf numFmtId="0" fontId="41" fillId="0" borderId="0" xfId="6" applyFont="1" applyAlignment="1" applyProtection="1">
      <alignment horizontal="left" vertical="center" wrapText="1"/>
      <protection locked="0"/>
    </xf>
    <xf numFmtId="0" fontId="1" fillId="24" borderId="12" xfId="6" applyFont="1" applyFill="1" applyBorder="1" applyAlignment="1" applyProtection="1">
      <alignment vertical="center" wrapText="1"/>
      <protection locked="0"/>
    </xf>
    <xf numFmtId="9" fontId="8" fillId="0" borderId="0" xfId="6" applyNumberFormat="1" applyAlignment="1" applyProtection="1">
      <alignment vertical="center" wrapText="1"/>
      <protection locked="0"/>
    </xf>
    <xf numFmtId="0" fontId="1" fillId="0" borderId="0" xfId="6" applyFont="1" applyAlignment="1" applyProtection="1">
      <alignment horizontal="left" vertical="center" wrapText="1"/>
      <protection locked="0"/>
    </xf>
    <xf numFmtId="0" fontId="1" fillId="0" borderId="0" xfId="6" applyFont="1" applyAlignment="1" applyProtection="1">
      <alignment vertical="center" wrapText="1"/>
      <protection locked="0"/>
    </xf>
    <xf numFmtId="0" fontId="1" fillId="5" borderId="0" xfId="6" applyFont="1" applyFill="1"/>
    <xf numFmtId="9" fontId="107" fillId="47" borderId="0" xfId="127" applyNumberFormat="1" applyFont="1" applyFill="1" applyAlignment="1">
      <alignment horizontal="center"/>
    </xf>
    <xf numFmtId="9" fontId="107" fillId="56" borderId="0" xfId="127" applyNumberFormat="1" applyFont="1" applyFill="1" applyAlignment="1">
      <alignment horizontal="center"/>
    </xf>
    <xf numFmtId="9" fontId="108" fillId="17" borderId="0" xfId="127" applyNumberFormat="1" applyFont="1" applyFill="1" applyAlignment="1">
      <alignment horizontal="center"/>
    </xf>
    <xf numFmtId="9" fontId="108" fillId="17" borderId="0" xfId="0" applyNumberFormat="1" applyFont="1" applyFill="1" applyAlignment="1">
      <alignment horizontal="center"/>
    </xf>
    <xf numFmtId="0" fontId="48" fillId="0" borderId="52" xfId="0" applyFont="1" applyBorder="1" applyAlignment="1" applyProtection="1">
      <alignment horizontal="center" vertical="center" wrapText="1"/>
      <protection locked="0"/>
    </xf>
    <xf numFmtId="0" fontId="48" fillId="0" borderId="43" xfId="0" applyFont="1" applyBorder="1" applyAlignment="1" applyProtection="1">
      <alignment horizontal="center" vertical="center" wrapText="1"/>
      <protection locked="0"/>
    </xf>
    <xf numFmtId="0" fontId="45" fillId="5" borderId="0" xfId="6" applyFont="1" applyFill="1" applyAlignment="1" applyProtection="1">
      <alignment horizontal="left" vertical="center" wrapText="1"/>
      <protection locked="0"/>
    </xf>
    <xf numFmtId="0" fontId="45" fillId="5" borderId="14" xfId="6" applyFont="1" applyFill="1" applyBorder="1" applyAlignment="1" applyProtection="1">
      <alignment horizontal="left" vertical="center" wrapText="1"/>
      <protection locked="0"/>
    </xf>
    <xf numFmtId="0" fontId="41" fillId="17" borderId="9" xfId="6" applyFont="1" applyFill="1" applyBorder="1" applyAlignment="1" applyProtection="1">
      <alignment horizontal="center" vertical="center" wrapText="1"/>
      <protection locked="0"/>
    </xf>
    <xf numFmtId="0" fontId="41" fillId="17" borderId="10" xfId="6" applyFont="1" applyFill="1" applyBorder="1" applyAlignment="1" applyProtection="1">
      <alignment horizontal="center" vertical="center" wrapText="1"/>
      <protection locked="0"/>
    </xf>
    <xf numFmtId="0" fontId="41" fillId="17" borderId="11" xfId="6" applyFont="1" applyFill="1" applyBorder="1" applyAlignment="1" applyProtection="1">
      <alignment horizontal="center" vertical="center" wrapText="1"/>
      <protection locked="0"/>
    </xf>
    <xf numFmtId="0" fontId="75" fillId="0" borderId="0" xfId="162" applyNumberFormat="1" applyFont="1" applyFill="1" applyBorder="1" applyAlignment="1" applyProtection="1">
      <alignment horizontal="center" vertical="center" wrapText="1"/>
    </xf>
    <xf numFmtId="0" fontId="25" fillId="0" borderId="0" xfId="162" applyNumberFormat="1" applyFont="1" applyFill="1" applyBorder="1" applyAlignment="1"/>
    <xf numFmtId="0" fontId="76" fillId="0" borderId="0" xfId="162" applyNumberFormat="1" applyFont="1" applyFill="1" applyBorder="1" applyAlignment="1" applyProtection="1">
      <alignment horizontal="left" vertical="center" wrapText="1"/>
    </xf>
    <xf numFmtId="0" fontId="76" fillId="0" borderId="24" xfId="162" applyFont="1" applyBorder="1" applyAlignment="1">
      <alignment horizontal="left" vertical="center" wrapText="1"/>
    </xf>
    <xf numFmtId="0" fontId="76" fillId="0" borderId="25" xfId="162" applyFont="1" applyBorder="1" applyAlignment="1">
      <alignment horizontal="left" vertical="center" wrapText="1"/>
    </xf>
    <xf numFmtId="0" fontId="76" fillId="0" borderId="26" xfId="162" applyFont="1" applyBorder="1" applyAlignment="1">
      <alignment horizontal="left" vertical="center" wrapText="1"/>
    </xf>
    <xf numFmtId="0" fontId="76" fillId="0" borderId="27" xfId="162" applyFont="1" applyBorder="1" applyAlignment="1">
      <alignment horizontal="left" vertical="center" wrapText="1"/>
    </xf>
    <xf numFmtId="0" fontId="76" fillId="0" borderId="28" xfId="162" applyFont="1" applyBorder="1" applyAlignment="1">
      <alignment horizontal="left" vertical="center" wrapText="1"/>
    </xf>
    <xf numFmtId="0" fontId="76" fillId="0" borderId="29" xfId="162" applyFont="1" applyBorder="1" applyAlignment="1">
      <alignment horizontal="left" vertical="center" wrapText="1"/>
    </xf>
    <xf numFmtId="0" fontId="76" fillId="0" borderId="30" xfId="162" applyFont="1" applyBorder="1" applyAlignment="1">
      <alignment horizontal="left" vertical="center" wrapText="1"/>
    </xf>
    <xf numFmtId="0" fontId="76" fillId="0" borderId="31" xfId="162" applyFont="1" applyBorder="1" applyAlignment="1">
      <alignment horizontal="left" vertical="center" wrapText="1"/>
    </xf>
    <xf numFmtId="0" fontId="76" fillId="0" borderId="32" xfId="162" applyFont="1" applyBorder="1" applyAlignment="1">
      <alignment horizontal="left" vertical="center" wrapText="1"/>
    </xf>
    <xf numFmtId="0" fontId="77" fillId="0" borderId="24" xfId="162" applyFont="1" applyBorder="1" applyAlignment="1">
      <alignment horizontal="center" vertical="center" wrapText="1"/>
    </xf>
    <xf numFmtId="0" fontId="77" fillId="0" borderId="25" xfId="162" applyFont="1" applyBorder="1" applyAlignment="1">
      <alignment horizontal="center" vertical="center" wrapText="1"/>
    </xf>
    <xf numFmtId="0" fontId="77" fillId="0" borderId="26" xfId="162" applyFont="1" applyBorder="1" applyAlignment="1">
      <alignment horizontal="center" vertical="center" wrapText="1"/>
    </xf>
    <xf numFmtId="0" fontId="76" fillId="0" borderId="33" xfId="162" applyFont="1" applyBorder="1" applyAlignment="1">
      <alignment horizontal="left" vertical="center" wrapText="1"/>
    </xf>
    <xf numFmtId="0" fontId="76" fillId="0" borderId="34" xfId="162" applyFont="1" applyBorder="1" applyAlignment="1">
      <alignment horizontal="left" vertical="center" wrapText="1"/>
    </xf>
    <xf numFmtId="0" fontId="78" fillId="48" borderId="36" xfId="162" applyFont="1" applyFill="1" applyBorder="1" applyAlignment="1">
      <alignment horizontal="left" vertical="center" wrapText="1"/>
    </xf>
    <xf numFmtId="0" fontId="78" fillId="48" borderId="37" xfId="162" applyFont="1" applyFill="1" applyBorder="1" applyAlignment="1">
      <alignment horizontal="left" vertical="center" wrapText="1"/>
    </xf>
    <xf numFmtId="0" fontId="78" fillId="48" borderId="40" xfId="162" applyFont="1" applyFill="1" applyBorder="1" applyAlignment="1">
      <alignment horizontal="left" vertical="center" wrapText="1"/>
    </xf>
    <xf numFmtId="0" fontId="78" fillId="48" borderId="27" xfId="162" applyFont="1" applyFill="1" applyBorder="1" applyAlignment="1">
      <alignment horizontal="left" vertical="center" wrapText="1"/>
    </xf>
    <xf numFmtId="0" fontId="78" fillId="48" borderId="29" xfId="162" applyFont="1" applyFill="1" applyBorder="1" applyAlignment="1">
      <alignment horizontal="left" vertical="center" wrapText="1"/>
    </xf>
    <xf numFmtId="0" fontId="78" fillId="48" borderId="33" xfId="162" applyFont="1" applyFill="1" applyBorder="1" applyAlignment="1">
      <alignment horizontal="left" vertical="center" wrapText="1"/>
    </xf>
    <xf numFmtId="0" fontId="78" fillId="48" borderId="34" xfId="162" applyFont="1" applyFill="1" applyBorder="1" applyAlignment="1">
      <alignment horizontal="left" vertical="center" wrapText="1"/>
    </xf>
    <xf numFmtId="0" fontId="78" fillId="48" borderId="30" xfId="162" applyFont="1" applyFill="1" applyBorder="1" applyAlignment="1">
      <alignment horizontal="left" vertical="center" wrapText="1"/>
    </xf>
    <xf numFmtId="0" fontId="78" fillId="48" borderId="32" xfId="162" applyFont="1" applyFill="1" applyBorder="1" applyAlignment="1">
      <alignment horizontal="left" vertical="center" wrapText="1"/>
    </xf>
    <xf numFmtId="0" fontId="78" fillId="48" borderId="27" xfId="162" applyFont="1" applyFill="1" applyBorder="1" applyAlignment="1">
      <alignment horizontal="center" vertical="center" wrapText="1"/>
    </xf>
    <xf numFmtId="0" fontId="78" fillId="48" borderId="29" xfId="162" applyFont="1" applyFill="1" applyBorder="1" applyAlignment="1">
      <alignment horizontal="center" vertical="center" wrapText="1"/>
    </xf>
    <xf numFmtId="0" fontId="78" fillId="48" borderId="33" xfId="162" applyFont="1" applyFill="1" applyBorder="1" applyAlignment="1">
      <alignment horizontal="center" vertical="center" wrapText="1"/>
    </xf>
    <xf numFmtId="0" fontId="78" fillId="48" borderId="34" xfId="162" applyFont="1" applyFill="1" applyBorder="1" applyAlignment="1">
      <alignment horizontal="center" vertical="center" wrapText="1"/>
    </xf>
    <xf numFmtId="0" fontId="78" fillId="48" borderId="30" xfId="162" applyFont="1" applyFill="1" applyBorder="1" applyAlignment="1">
      <alignment horizontal="center" vertical="center" wrapText="1"/>
    </xf>
    <xf numFmtId="0" fontId="78" fillId="48" borderId="32" xfId="162" applyFont="1" applyFill="1" applyBorder="1" applyAlignment="1">
      <alignment horizontal="center" vertical="center" wrapText="1"/>
    </xf>
    <xf numFmtId="0" fontId="78" fillId="48" borderId="28" xfId="162" applyFont="1" applyFill="1" applyBorder="1" applyAlignment="1">
      <alignment horizontal="left" vertical="center" wrapText="1"/>
    </xf>
    <xf numFmtId="0" fontId="78" fillId="48" borderId="31" xfId="162" applyFont="1" applyFill="1" applyBorder="1" applyAlignment="1">
      <alignment horizontal="left" vertical="center" wrapText="1"/>
    </xf>
    <xf numFmtId="0" fontId="78" fillId="0" borderId="36" xfId="162" applyFont="1" applyBorder="1" applyAlignment="1">
      <alignment horizontal="left" vertical="center" wrapText="1"/>
    </xf>
    <xf numFmtId="0" fontId="78" fillId="0" borderId="37" xfId="162" applyFont="1" applyBorder="1" applyAlignment="1">
      <alignment horizontal="left" vertical="center" wrapText="1"/>
    </xf>
    <xf numFmtId="0" fontId="78" fillId="0" borderId="40" xfId="162" applyFont="1" applyBorder="1" applyAlignment="1">
      <alignment horizontal="left" vertical="center" wrapText="1"/>
    </xf>
    <xf numFmtId="0" fontId="78" fillId="48" borderId="36" xfId="162" applyFont="1" applyFill="1" applyBorder="1" applyAlignment="1">
      <alignment horizontal="center" vertical="center" wrapText="1"/>
    </xf>
    <xf numFmtId="0" fontId="78" fillId="48" borderId="37" xfId="162" applyFont="1" applyFill="1" applyBorder="1" applyAlignment="1">
      <alignment horizontal="center" vertical="center" wrapText="1"/>
    </xf>
    <xf numFmtId="0" fontId="78" fillId="48" borderId="40" xfId="162" applyFont="1" applyFill="1" applyBorder="1" applyAlignment="1">
      <alignment horizontal="center" vertical="center" wrapText="1"/>
    </xf>
    <xf numFmtId="0" fontId="78" fillId="48" borderId="36" xfId="162" applyFont="1" applyFill="1" applyBorder="1" applyAlignment="1">
      <alignment horizontal="justify" vertical="center" wrapText="1"/>
    </xf>
    <xf numFmtId="0" fontId="78" fillId="48" borderId="37" xfId="162" applyFont="1" applyFill="1" applyBorder="1" applyAlignment="1">
      <alignment horizontal="justify" vertical="center" wrapText="1"/>
    </xf>
    <xf numFmtId="0" fontId="78" fillId="48" borderId="40" xfId="162" applyFont="1" applyFill="1" applyBorder="1" applyAlignment="1">
      <alignment horizontal="justify" vertical="center" wrapText="1"/>
    </xf>
    <xf numFmtId="0" fontId="41" fillId="0" borderId="0" xfId="0" applyFont="1" applyAlignment="1">
      <alignment horizontal="center" vertical="center" wrapText="1"/>
    </xf>
    <xf numFmtId="9" fontId="79" fillId="24" borderId="45" xfId="125" applyFont="1" applyFill="1" applyBorder="1" applyAlignment="1">
      <alignment horizontal="center" vertical="center" wrapText="1"/>
    </xf>
    <xf numFmtId="9" fontId="79" fillId="24" borderId="46" xfId="125" applyFont="1" applyFill="1" applyBorder="1" applyAlignment="1">
      <alignment horizontal="center" vertical="center" wrapText="1"/>
    </xf>
    <xf numFmtId="9" fontId="79" fillId="24" borderId="47" xfId="125" applyFont="1" applyFill="1" applyBorder="1" applyAlignment="1">
      <alignment horizontal="center" vertical="center" wrapText="1"/>
    </xf>
    <xf numFmtId="0" fontId="72" fillId="0" borderId="0" xfId="127" applyFont="1" applyAlignment="1">
      <alignment horizontal="center" vertical="center" wrapText="1"/>
    </xf>
    <xf numFmtId="0" fontId="72" fillId="0" borderId="0" xfId="83" applyFont="1" applyAlignment="1">
      <alignment horizontal="left" vertical="center" wrapText="1"/>
    </xf>
    <xf numFmtId="0" fontId="72" fillId="0" borderId="0" xfId="127" applyFont="1" applyAlignment="1">
      <alignment horizontal="left" vertical="center" wrapText="1"/>
    </xf>
    <xf numFmtId="0" fontId="16" fillId="7" borderId="12" xfId="0" applyFont="1" applyFill="1" applyBorder="1" applyAlignment="1">
      <alignment horizontal="center" vertical="center" wrapText="1"/>
    </xf>
    <xf numFmtId="0" fontId="17" fillId="8" borderId="12" xfId="0" applyFont="1" applyFill="1" applyBorder="1" applyAlignment="1">
      <alignment horizontal="center" vertical="center" wrapText="1"/>
    </xf>
    <xf numFmtId="9" fontId="17" fillId="8" borderId="12" xfId="163" applyFont="1" applyFill="1" applyBorder="1" applyAlignment="1">
      <alignment horizontal="center" vertical="center" wrapText="1"/>
    </xf>
    <xf numFmtId="0" fontId="25" fillId="55" borderId="1" xfId="2" applyFont="1" applyFill="1" applyBorder="1" applyAlignment="1">
      <alignment horizontal="left" vertical="center" wrapText="1"/>
    </xf>
    <xf numFmtId="0" fontId="25" fillId="55" borderId="2" xfId="2" applyFont="1" applyFill="1" applyBorder="1" applyAlignment="1">
      <alignment horizontal="left" vertical="center" wrapText="1"/>
    </xf>
    <xf numFmtId="0" fontId="25" fillId="55" borderId="4" xfId="2" applyFont="1" applyFill="1" applyBorder="1" applyAlignment="1">
      <alignment horizontal="left" vertical="center" wrapText="1"/>
    </xf>
    <xf numFmtId="0" fontId="25" fillId="55" borderId="5" xfId="2" applyFont="1" applyFill="1" applyBorder="1" applyAlignment="1">
      <alignment horizontal="left" vertical="center" wrapText="1"/>
    </xf>
    <xf numFmtId="0" fontId="25" fillId="55" borderId="6" xfId="2" applyFont="1" applyFill="1" applyBorder="1" applyAlignment="1">
      <alignment horizontal="left" vertical="center" wrapText="1"/>
    </xf>
    <xf numFmtId="0" fontId="25" fillId="55" borderId="7" xfId="2" applyFont="1" applyFill="1" applyBorder="1" applyAlignment="1">
      <alignment horizontal="left" vertical="center" wrapText="1"/>
    </xf>
    <xf numFmtId="0" fontId="12" fillId="16" borderId="54" xfId="2" applyFont="1" applyFill="1" applyBorder="1" applyAlignment="1">
      <alignment horizontal="center" vertical="center" wrapText="1"/>
    </xf>
    <xf numFmtId="0" fontId="12" fillId="16" borderId="55" xfId="2"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4" fillId="5" borderId="52"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5" fillId="6" borderId="52" xfId="0" applyFont="1" applyFill="1" applyBorder="1" applyAlignment="1">
      <alignment horizontal="center" vertical="center" wrapText="1"/>
    </xf>
    <xf numFmtId="0" fontId="15" fillId="6" borderId="43"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80" fillId="51" borderId="0" xfId="0" applyFont="1" applyFill="1" applyAlignment="1">
      <alignment horizontal="center" vertical="center" wrapText="1"/>
    </xf>
    <xf numFmtId="0" fontId="80" fillId="13" borderId="0" xfId="0" applyFont="1" applyFill="1" applyAlignment="1">
      <alignment horizontal="center" vertical="center" wrapText="1"/>
    </xf>
    <xf numFmtId="0" fontId="80" fillId="0" borderId="0" xfId="0" applyFont="1" applyAlignment="1">
      <alignment horizontal="center" vertical="center"/>
    </xf>
    <xf numFmtId="0" fontId="53" fillId="0" borderId="0" xfId="0" applyFont="1" applyAlignment="1">
      <alignment horizontal="left" vertical="center" wrapText="1"/>
    </xf>
    <xf numFmtId="0" fontId="53" fillId="0" borderId="0" xfId="0" applyFont="1" applyFill="1" applyAlignment="1">
      <alignment horizontal="left" vertical="center" wrapText="1"/>
    </xf>
  </cellXfs>
  <cellStyles count="225">
    <cellStyle name="20% - Accent1" xfId="9"/>
    <cellStyle name="20% - Accent1 2" xfId="165"/>
    <cellStyle name="20% - Accent2" xfId="10"/>
    <cellStyle name="20% - Accent2 2" xfId="166"/>
    <cellStyle name="20% - Accent3" xfId="11"/>
    <cellStyle name="20% - Accent3 2" xfId="167"/>
    <cellStyle name="20% - Accent4" xfId="12"/>
    <cellStyle name="20% - Accent4 2" xfId="168"/>
    <cellStyle name="20% - Accent5" xfId="13"/>
    <cellStyle name="20% - Accent5 2" xfId="169"/>
    <cellStyle name="20% - Accent6" xfId="14"/>
    <cellStyle name="20% - Accent6 2" xfId="170"/>
    <cellStyle name="20% - Énfasis1 2" xfId="15"/>
    <cellStyle name="20% - Énfasis1 2 2" xfId="171"/>
    <cellStyle name="20% - Énfasis1 3" xfId="172"/>
    <cellStyle name="20% - Énfasis2 2" xfId="16"/>
    <cellStyle name="20% - Énfasis2 2 2" xfId="173"/>
    <cellStyle name="20% - Énfasis2 3" xfId="174"/>
    <cellStyle name="20% - Énfasis3 2" xfId="17"/>
    <cellStyle name="20% - Énfasis3 2 2" xfId="175"/>
    <cellStyle name="20% - Énfasis3 3" xfId="176"/>
    <cellStyle name="20% - Énfasis4 2" xfId="18"/>
    <cellStyle name="20% - Énfasis4 2 2" xfId="177"/>
    <cellStyle name="20% - Énfasis4 3" xfId="178"/>
    <cellStyle name="20% - Énfasis5 2" xfId="19"/>
    <cellStyle name="20% - Énfasis5 2 2" xfId="179"/>
    <cellStyle name="20% - Énfasis5 3" xfId="180"/>
    <cellStyle name="20% - Énfasis6 2" xfId="20"/>
    <cellStyle name="20% - Énfasis6 2 2" xfId="181"/>
    <cellStyle name="20% - Énfasis6 3" xfId="182"/>
    <cellStyle name="40% - Accent1" xfId="21"/>
    <cellStyle name="40% - Accent1 2" xfId="183"/>
    <cellStyle name="40% - Accent2" xfId="22"/>
    <cellStyle name="40% - Accent2 2" xfId="184"/>
    <cellStyle name="40% - Accent3" xfId="23"/>
    <cellStyle name="40% - Accent3 2" xfId="185"/>
    <cellStyle name="40% - Accent4" xfId="24"/>
    <cellStyle name="40% - Accent4 2" xfId="186"/>
    <cellStyle name="40% - Accent5" xfId="25"/>
    <cellStyle name="40% - Accent5 2" xfId="187"/>
    <cellStyle name="40% - Accent6" xfId="26"/>
    <cellStyle name="40% - Accent6 2" xfId="188"/>
    <cellStyle name="40% - Énfasis1 2" xfId="27"/>
    <cellStyle name="40% - Énfasis1 2 2" xfId="189"/>
    <cellStyle name="40% - Énfasis1 3" xfId="190"/>
    <cellStyle name="40% - Énfasis2 2" xfId="28"/>
    <cellStyle name="40% - Énfasis2 2 2" xfId="191"/>
    <cellStyle name="40% - Énfasis2 3" xfId="192"/>
    <cellStyle name="40% - Énfasis3 2" xfId="29"/>
    <cellStyle name="40% - Énfasis3 2 2" xfId="193"/>
    <cellStyle name="40% - Énfasis3 3" xfId="194"/>
    <cellStyle name="40% - Énfasis4 2" xfId="30"/>
    <cellStyle name="40% - Énfasis4 2 2" xfId="195"/>
    <cellStyle name="40% - Énfasis4 3" xfId="196"/>
    <cellStyle name="40% - Énfasis5 2" xfId="31"/>
    <cellStyle name="40% - Énfasis5 2 2" xfId="197"/>
    <cellStyle name="40% - Énfasis5 3" xfId="198"/>
    <cellStyle name="40% - Énfasis6 2" xfId="32"/>
    <cellStyle name="40% - Énfasis6 2 2" xfId="199"/>
    <cellStyle name="40% - Énfasis6 3" xfId="200"/>
    <cellStyle name="60% - Accent1" xfId="33"/>
    <cellStyle name="60% - Accent2" xfId="34"/>
    <cellStyle name="60% - Accent3" xfId="35"/>
    <cellStyle name="60% - Accent4" xfId="36"/>
    <cellStyle name="60% - Accent5" xfId="37"/>
    <cellStyle name="60% - Accent6" xfId="38"/>
    <cellStyle name="60% - Énfasis1 2" xfId="39"/>
    <cellStyle name="60% - Énfasis2 2" xfId="40"/>
    <cellStyle name="60% - Énfasis3 2" xfId="41"/>
    <cellStyle name="60% - Énfasis4 2" xfId="42"/>
    <cellStyle name="60% - Énfasis5 2" xfId="43"/>
    <cellStyle name="60% - Énfasis6 2" xfId="44"/>
    <cellStyle name="Accent1" xfId="45"/>
    <cellStyle name="Accent2" xfId="46"/>
    <cellStyle name="Accent3" xfId="47"/>
    <cellStyle name="Accent4" xfId="48"/>
    <cellStyle name="Accent5" xfId="49"/>
    <cellStyle name="Accent6" xfId="50"/>
    <cellStyle name="Bad" xfId="51"/>
    <cellStyle name="Buena 2" xfId="52"/>
    <cellStyle name="Calculation" xfId="53"/>
    <cellStyle name="Calculation 2" xfId="143"/>
    <cellStyle name="Cálculo 2" xfId="54"/>
    <cellStyle name="Cálculo 2 2" xfId="144"/>
    <cellStyle name="Celda de comprobación 2" xfId="55"/>
    <cellStyle name="Celda vinculada 2" xfId="56"/>
    <cellStyle name="Check Cell" xfId="57"/>
    <cellStyle name="Encabezado 4 2" xfId="58"/>
    <cellStyle name="Énfasis1 2" xfId="59"/>
    <cellStyle name="Énfasis2 2" xfId="60"/>
    <cellStyle name="Énfasis3 2" xfId="61"/>
    <cellStyle name="Énfasis4 2" xfId="62"/>
    <cellStyle name="Énfasis5 2" xfId="63"/>
    <cellStyle name="Énfasis6 2" xfId="64"/>
    <cellStyle name="Entrada 2" xfId="65"/>
    <cellStyle name="Entrada 2 2" xfId="145"/>
    <cellStyle name="Explanatory Text" xfId="66"/>
    <cellStyle name="Good" xfId="67"/>
    <cellStyle name="Heading 1" xfId="68"/>
    <cellStyle name="Heading 2" xfId="69"/>
    <cellStyle name="Heading 3" xfId="70"/>
    <cellStyle name="Heading 4" xfId="71"/>
    <cellStyle name="Hipervínculo" xfId="137" builtinId="8"/>
    <cellStyle name="Hipervínculo 2" xfId="164"/>
    <cellStyle name="Incorrecto 2" xfId="72"/>
    <cellStyle name="Input" xfId="73"/>
    <cellStyle name="Input 2" xfId="146"/>
    <cellStyle name="Linked Cell" xfId="74"/>
    <cellStyle name="Millares" xfId="1" builtinId="3"/>
    <cellStyle name="Millares [0] 2" xfId="201"/>
    <cellStyle name="Millares [0] 2 2" xfId="202"/>
    <cellStyle name="Millares [0] 2 3" xfId="203"/>
    <cellStyle name="Millares [0] 3" xfId="204"/>
    <cellStyle name="Millares [0] 4" xfId="205"/>
    <cellStyle name="Millares 2" xfId="8"/>
    <cellStyle name="Millares 2 2" xfId="132"/>
    <cellStyle name="Millares 2 3" xfId="138"/>
    <cellStyle name="Millares 2 4" xfId="142"/>
    <cellStyle name="Millares 3" xfId="129"/>
    <cellStyle name="Millares 4" xfId="134"/>
    <cellStyle name="Moneda [0]" xfId="161" builtinId="7"/>
    <cellStyle name="Moneda 2" xfId="131"/>
    <cellStyle name="Moneda 3" xfId="136"/>
    <cellStyle name="Neutral 2" xfId="75"/>
    <cellStyle name="Neutral 3" xfId="76"/>
    <cellStyle name="Neutral 4" xfId="77"/>
    <cellStyle name="Neutral 5" xfId="78"/>
    <cellStyle name="Neutral 6" xfId="79"/>
    <cellStyle name="Neutral 7" xfId="80"/>
    <cellStyle name="Neutral 8" xfId="81"/>
    <cellStyle name="Neutral 9" xfId="82"/>
    <cellStyle name="Normal" xfId="0" builtinId="0"/>
    <cellStyle name="Normal 10" xfId="83"/>
    <cellStyle name="Normal 10 2" xfId="147"/>
    <cellStyle name="Normal 10 3" xfId="206"/>
    <cellStyle name="Normal 11" xfId="126"/>
    <cellStyle name="Normal 12" xfId="127"/>
    <cellStyle name="Normal 12 2" xfId="160"/>
    <cellStyle name="Normal 13" xfId="128"/>
    <cellStyle name="Normal 14" xfId="133"/>
    <cellStyle name="Normal 15" xfId="162"/>
    <cellStyle name="Normal 2" xfId="6"/>
    <cellStyle name="Normal 2 10" xfId="2"/>
    <cellStyle name="Normal 2 10 2" xfId="84"/>
    <cellStyle name="Normal 2 11" xfId="139"/>
    <cellStyle name="Normal 2 12" xfId="140"/>
    <cellStyle name="Normal 2 2" xfId="85"/>
    <cellStyle name="Normal 2 2 2" xfId="86"/>
    <cellStyle name="Normal 2 2 2 2" xfId="207"/>
    <cellStyle name="Normal 2 2 3" xfId="208"/>
    <cellStyle name="Normal 2 2_CAUCA" xfId="87"/>
    <cellStyle name="Normal 2 3" xfId="88"/>
    <cellStyle name="Normal 2 3 2" xfId="209"/>
    <cellStyle name="Normal 2 4" xfId="89"/>
    <cellStyle name="Normal 2 4 2" xfId="210"/>
    <cellStyle name="Normal 2 5" xfId="90"/>
    <cellStyle name="Normal 2 5 2" xfId="211"/>
    <cellStyle name="Normal 2 6" xfId="91"/>
    <cellStyle name="Normal 2 6 2" xfId="212"/>
    <cellStyle name="Normal 2 7" xfId="92"/>
    <cellStyle name="Normal 2 7 2" xfId="213"/>
    <cellStyle name="Normal 2 8" xfId="93"/>
    <cellStyle name="Normal 2 8 2" xfId="214"/>
    <cellStyle name="Normal 2 9" xfId="5"/>
    <cellStyle name="Normal 2 9 2" xfId="94"/>
    <cellStyle name="Normal 2_PLANTA DE PERSONAL ICA - Enero 29 Bahamón2" xfId="95"/>
    <cellStyle name="Normal 3" xfId="96"/>
    <cellStyle name="Normal 3 2" xfId="97"/>
    <cellStyle name="Normal 3 2 2" xfId="215"/>
    <cellStyle name="Normal 3 3" xfId="216"/>
    <cellStyle name="Normal 4" xfId="98"/>
    <cellStyle name="Normal 4 2" xfId="217"/>
    <cellStyle name="Normal 5" xfId="99"/>
    <cellStyle name="Normal 5 2" xfId="218"/>
    <cellStyle name="Normal 6" xfId="100"/>
    <cellStyle name="Normal 6 2" xfId="219"/>
    <cellStyle name="Normal 7" xfId="101"/>
    <cellStyle name="Normal 7 2" xfId="220"/>
    <cellStyle name="Normal 8" xfId="102"/>
    <cellStyle name="Normal 8 2" xfId="221"/>
    <cellStyle name="Normal 9" xfId="3"/>
    <cellStyle name="Normal 9 2" xfId="103"/>
    <cellStyle name="Normal 9 2 2" xfId="222"/>
    <cellStyle name="Normal 9 3" xfId="223"/>
    <cellStyle name="Normal_Hoja1" xfId="4"/>
    <cellStyle name="Notas 2" xfId="104"/>
    <cellStyle name="Notas 2 2" xfId="148"/>
    <cellStyle name="Notas 3" xfId="224"/>
    <cellStyle name="Note" xfId="105"/>
    <cellStyle name="Note 2" xfId="149"/>
    <cellStyle name="Output" xfId="106"/>
    <cellStyle name="Output 2" xfId="150"/>
    <cellStyle name="Porcentaje" xfId="125" builtinId="5"/>
    <cellStyle name="Porcentaje 2" xfId="7"/>
    <cellStyle name="Porcentaje 2 2" xfId="141"/>
    <cellStyle name="Porcentaje 3" xfId="130"/>
    <cellStyle name="Porcentaje 4" xfId="135"/>
    <cellStyle name="Porcentaje 5" xfId="163"/>
    <cellStyle name="Porcentual 2" xfId="107"/>
    <cellStyle name="Salida 2" xfId="108"/>
    <cellStyle name="Salida 2 2" xfId="151"/>
    <cellStyle name="Texto de advertencia 2" xfId="109"/>
    <cellStyle name="Texto explicativo 2" xfId="110"/>
    <cellStyle name="Title" xfId="111"/>
    <cellStyle name="Título 1 2" xfId="112"/>
    <cellStyle name="Título 2 2" xfId="113"/>
    <cellStyle name="Título 3 2" xfId="114"/>
    <cellStyle name="Título 4" xfId="115"/>
    <cellStyle name="Total 2" xfId="116"/>
    <cellStyle name="Total 2 2" xfId="152"/>
    <cellStyle name="Total 3" xfId="117"/>
    <cellStyle name="Total 3 2" xfId="153"/>
    <cellStyle name="Total 4" xfId="118"/>
    <cellStyle name="Total 4 2" xfId="154"/>
    <cellStyle name="Total 5" xfId="119"/>
    <cellStyle name="Total 5 2" xfId="155"/>
    <cellStyle name="Total 6" xfId="120"/>
    <cellStyle name="Total 6 2" xfId="156"/>
    <cellStyle name="Total 7" xfId="121"/>
    <cellStyle name="Total 7 2" xfId="157"/>
    <cellStyle name="Total 8" xfId="122"/>
    <cellStyle name="Total 8 2" xfId="158"/>
    <cellStyle name="Total 9" xfId="123"/>
    <cellStyle name="Total 9 2" xfId="159"/>
    <cellStyle name="Warning Text" xfId="124"/>
  </cellStyles>
  <dxfs count="37">
    <dxf>
      <fill>
        <patternFill patternType="solid">
          <bgColor theme="7" tint="0.79998168889431442"/>
        </patternFill>
      </fill>
    </dxf>
    <dxf>
      <fill>
        <patternFill patternType="solid">
          <bgColor theme="7" tint="0.79998168889431442"/>
        </patternFill>
      </fill>
    </dxf>
    <dxf>
      <alignment vertical="center" readingOrder="0"/>
    </dxf>
    <dxf>
      <alignment vertical="center" readingOrder="0"/>
    </dxf>
    <dxf>
      <font>
        <sz val="12"/>
      </font>
    </dxf>
    <dxf>
      <font>
        <sz val="12"/>
      </font>
    </dxf>
    <dxf>
      <alignment vertical="center" readingOrder="0"/>
    </dxf>
    <dxf>
      <alignment vertical="center" readingOrder="0"/>
    </dxf>
    <dxf>
      <alignment horizontal="center" readingOrder="0"/>
    </dxf>
    <dxf>
      <font>
        <sz val="12"/>
      </font>
    </dxf>
    <dxf>
      <font>
        <sz val="12"/>
      </font>
    </dxf>
    <dxf>
      <alignment vertical="center" readingOrder="0"/>
    </dxf>
    <dxf>
      <fill>
        <patternFill patternType="solid">
          <bgColor rgb="FFFFFF00"/>
        </patternFill>
      </fill>
    </dxf>
    <dxf>
      <fill>
        <patternFill patternType="solid">
          <bgColor rgb="FFFFFF00"/>
        </patternFill>
      </fill>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ont>
        <color rgb="FF7030A0"/>
      </font>
    </dxf>
    <dxf>
      <fill>
        <patternFill>
          <bgColor rgb="FFFFC000"/>
        </patternFill>
      </fill>
    </dxf>
    <dxf>
      <font>
        <b/>
        <sz val="16"/>
        <color theme="0"/>
      </font>
      <numFmt numFmtId="13" formatCode="0%"/>
      <fill>
        <patternFill patternType="solid">
          <fgColor indexed="64"/>
          <bgColor rgb="FFFF0000"/>
        </patternFill>
      </fill>
      <alignment horizontal="center" readingOrder="0"/>
    </dxf>
    <dxf>
      <font>
        <sz val="16"/>
      </font>
    </dxf>
    <dxf>
      <font>
        <b/>
      </font>
    </dxf>
    <dxf>
      <fill>
        <patternFill>
          <bgColor rgb="FF00B050"/>
        </patternFill>
      </fill>
    </dxf>
    <dxf>
      <fill>
        <patternFill>
          <bgColor rgb="FF00B050"/>
        </patternFill>
      </fill>
    </dxf>
    <dxf>
      <fill>
        <patternFill>
          <bgColor rgb="FF00B050"/>
        </patternFill>
      </fill>
    </dxf>
    <dxf>
      <font>
        <sz val="14"/>
        <color theme="0"/>
      </font>
      <numFmt numFmtId="13" formatCode="0%"/>
      <fill>
        <patternFill patternType="solid">
          <fgColor indexed="64"/>
          <bgColor rgb="FFFF0000"/>
        </patternFill>
      </fill>
      <alignment horizontal="center" readingOrder="0"/>
    </dxf>
    <dxf>
      <font>
        <sz val="14"/>
        <color theme="0"/>
      </font>
      <numFmt numFmtId="13" formatCode="0%"/>
      <fill>
        <patternFill patternType="solid">
          <fgColor indexed="64"/>
          <bgColor rgb="FFFF0000"/>
        </patternFill>
      </fill>
      <alignment horizontal="center" readingOrder="0"/>
    </dxf>
    <dxf>
      <font>
        <sz val="14"/>
        <color theme="0"/>
      </font>
      <numFmt numFmtId="13" formatCode="0%"/>
      <fill>
        <patternFill patternType="solid">
          <fgColor indexed="64"/>
          <bgColor rgb="FFFF0000"/>
        </patternFill>
      </fill>
      <alignment horizontal="center" readingOrder="0"/>
    </dxf>
    <dxf>
      <fill>
        <patternFill>
          <bgColor indexed="64"/>
        </patternFill>
      </fill>
    </dxf>
    <dxf>
      <fill>
        <patternFill>
          <bgColor indexed="64"/>
        </patternFill>
      </fill>
    </dxf>
    <dxf>
      <fill>
        <patternFill>
          <bgColor indexed="64"/>
        </patternFill>
      </fill>
    </dxf>
    <dxf>
      <font>
        <b/>
        <sz val="16"/>
        <color theme="0"/>
      </font>
      <numFmt numFmtId="13" formatCode="0%"/>
      <fill>
        <patternFill patternType="solid">
          <fgColor indexed="64"/>
          <bgColor rgb="FFFF0000"/>
        </patternFill>
      </fill>
      <alignment horizontal="center" readingOrder="0"/>
    </dxf>
    <dxf>
      <font>
        <color rgb="FF7030A0"/>
      </font>
    </dxf>
    <dxf>
      <fill>
        <patternFill>
          <bgColor rgb="FFFFC000"/>
        </patternFill>
      </fill>
    </dxf>
    <dxf>
      <font>
        <b/>
        <sz val="16"/>
        <color theme="0"/>
      </font>
      <numFmt numFmtId="13" formatCode="0%"/>
      <fill>
        <patternFill patternType="solid">
          <fgColor indexed="64"/>
          <bgColor rgb="FFFF0000"/>
        </patternFill>
      </fill>
      <alignment horizontal="center"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169499</xdr:rowOff>
    </xdr:from>
    <xdr:to>
      <xdr:col>3</xdr:col>
      <xdr:colOff>952500</xdr:colOff>
      <xdr:row>0</xdr:row>
      <xdr:rowOff>1143000</xdr:rowOff>
    </xdr:to>
    <xdr:pic>
      <xdr:nvPicPr>
        <xdr:cNvPr id="3" name="2 Imagen" descr="logo-icc-300px.png">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tretch>
          <a:fillRect/>
        </a:stretch>
      </xdr:blipFill>
      <xdr:spPr>
        <a:xfrm>
          <a:off x="0" y="169499"/>
          <a:ext cx="952500" cy="973501"/>
        </a:xfrm>
        <a:prstGeom prst="rect">
          <a:avLst/>
        </a:prstGeom>
      </xdr:spPr>
    </xdr:pic>
    <xdr:clientData/>
  </xdr:twoCellAnchor>
  <xdr:twoCellAnchor editAs="oneCell">
    <xdr:from>
      <xdr:col>0</xdr:col>
      <xdr:colOff>1402774</xdr:colOff>
      <xdr:row>0</xdr:row>
      <xdr:rowOff>199606</xdr:rowOff>
    </xdr:from>
    <xdr:to>
      <xdr:col>3</xdr:col>
      <xdr:colOff>1061616</xdr:colOff>
      <xdr:row>0</xdr:row>
      <xdr:rowOff>1237899</xdr:rowOff>
    </xdr:to>
    <xdr:pic macro="[9]!Hoja17.Integración_PAA">
      <xdr:nvPicPr>
        <xdr:cNvPr id="5" name="Imagen 3">
          <a:extLst>
            <a:ext uri="{FF2B5EF4-FFF2-40B4-BE49-F238E27FC236}">
              <a16:creationId xmlns=""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1402774" y="199606"/>
          <a:ext cx="1061616" cy="10382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161925</xdr:rowOff>
    </xdr:from>
    <xdr:to>
      <xdr:col>0</xdr:col>
      <xdr:colOff>1151164</xdr:colOff>
      <xdr:row>0</xdr:row>
      <xdr:rowOff>843643</xdr:rowOff>
    </xdr:to>
    <xdr:pic>
      <xdr:nvPicPr>
        <xdr:cNvPr id="2" name="1 Imagen">
          <a:extLst>
            <a:ext uri="{FF2B5EF4-FFF2-40B4-BE49-F238E27FC236}">
              <a16:creationId xmlns:a16="http://schemas.microsoft.com/office/drawing/2014/main" xmlns="" id="{48E71485-DE2B-4B27-ABDA-C477237701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161925"/>
          <a:ext cx="6953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IDY.RUEDA/Downloads/PAAC%202019_Q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xiomara.ruiz/Desktop/Plan%20Anticorrupci&#243;n,%20%20Atenci&#243;n%20y%20Participaci&#243;n%20Ciudadana%202019-V%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IDY.RUEDA/Downloads/Seguimiento%20plan%20de%20acci&#243;n%20ICC%20-%20Primer%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lena.rojas/AppData/Local/Microsoft/Windows/Temporary%20Internet%20Files/Content.IE5/WMWRS172/Matriz%20de%20riesgos%20Instituto%20Caro%20y%20Cuervo%20-%20Seguimiento%201er%20cuatrimest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IDY.RUEDA/AppData/Local/Temp/Temp1_Monitoreo%20Riesgos.zip/1.%20PRIMER%20TRIMESTRE/Seguimiento%20y%20Evaluacion%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quilaguy/Downloads/Matriz_de_riesgos_Instituto_Caro_y_Cuervo_V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se.quilaguy/AppData/Local/Microsoft/Windows/Temporary%20Internet%20Files/Content.Outlook/SB1LWOE8/Plan%20de%20acci&#243;n%202019%20ICC.%20Versi&#243;n%202.0.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PAAC%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Users/cristianvelandia/Library/Containers/com.microsoft.Excel/Data/Documents/C:/Users/cristian.velandia/Downloads/PLAN%20DE%20ACCION%202020%20%20A%20ENERO%2022%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Users/cristian.velandia/Downloads/Plan%20de%20Acci&#243;n%20Anual%20-%20Integrado%202019%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Plan Acción 2019"/>
      <sheetName val="Anexo A"/>
      <sheetName val="Q1"/>
      <sheetName val="SeguimientoRiesgosCorrupción"/>
    </sheetNames>
    <sheetDataSet>
      <sheetData sheetId="0">
        <row r="2">
          <cell r="B2" t="str">
            <v>TALENTO_HUMANO</v>
          </cell>
        </row>
        <row r="3">
          <cell r="B3" t="str">
            <v>DIRECCIONAMIENTO_ESTRATÉGICO</v>
          </cell>
        </row>
        <row r="4">
          <cell r="B4" t="str">
            <v>GESTIÓN_CON_VALORES_PARA_EL_RESULTADO</v>
          </cell>
        </row>
        <row r="5">
          <cell r="B5" t="str">
            <v>EVALUACIÓN_DE_RESULTADOS</v>
          </cell>
        </row>
        <row r="6">
          <cell r="B6" t="str">
            <v>INFORMACIÓN_Y_COMUNICACIÓN</v>
          </cell>
        </row>
        <row r="7">
          <cell r="B7" t="str">
            <v>GESTIÓN_DEL_CONOCIMIENTO</v>
          </cell>
        </row>
        <row r="8">
          <cell r="B8" t="str">
            <v>CONTROL_INTERNO</v>
          </cell>
        </row>
        <row r="11">
          <cell r="J11" t="str">
            <v xml:space="preserve">SI </v>
          </cell>
        </row>
        <row r="12">
          <cell r="B12" t="str">
            <v>INVESTIGACIÓN</v>
          </cell>
          <cell r="C12" t="str">
            <v>A. PROPONER POLÍTICAS PARA PROTEGER LA DIVERSIDAD LINGÜÍSTICA DE LA NACIÓN.</v>
          </cell>
          <cell r="D12" t="str">
            <v>ADQUISICIONES</v>
          </cell>
          <cell r="E12" t="str">
            <v>PLAN INSTITUCIONAL DE ARCHIVOS DE LA ENTIDAD ¬PINAR</v>
          </cell>
          <cell r="F12" t="str">
            <v>PAAC - COMPONENTE 1: GESTIÓN DEL RIESGO DE CORRUPCIÓN - MAPA DE RIESGOS DE CORRUPCIÓN</v>
          </cell>
          <cell r="H12" t="str">
            <v>PLAN DE FORMACIÓN</v>
          </cell>
          <cell r="J12" t="str">
            <v>NO</v>
          </cell>
        </row>
        <row r="13">
          <cell r="B13" t="str">
            <v>FORMACIÓN</v>
          </cell>
          <cell r="C13" t="str">
            <v>B. FORTALECER LA OFERTA ACADÉMICA DEL INSTITUTO CARO Y CUERVO.</v>
          </cell>
          <cell r="D13" t="str">
            <v>ALIANZAS</v>
          </cell>
          <cell r="E13" t="str">
            <v>PLAN ANUAL DE ADQUISICIONES</v>
          </cell>
          <cell r="F13" t="str">
            <v>PAAC - COMPONENTE 2: RACIONALIZACIÓN DE TRÁMITES</v>
          </cell>
          <cell r="H13" t="str">
            <v>PLAN ESTRATÉGICO FSAB</v>
          </cell>
        </row>
        <row r="14">
          <cell r="B14" t="str">
            <v>APROPIACIÓN SOCIAL DEL CONOCIMIENTO</v>
          </cell>
          <cell r="C14" t="str">
            <v>C. FOMENTAR LA INVESTIGACIÓN DEL PATRIMONIO LINGÜÍSTICO.</v>
          </cell>
          <cell r="D14" t="str">
            <v>COMUNICACIONES</v>
          </cell>
          <cell r="E14" t="str">
            <v>PLAN ANUAL DE VACANTES</v>
          </cell>
          <cell r="F14" t="str">
            <v>PAAC - COMPONENTE 3: RENDICIÓN DE CUENTAS</v>
          </cell>
          <cell r="H14" t="str">
            <v>PLAN IMPLEMENTACIÓN MODELO DE AUTOEVALUACIÓN</v>
          </cell>
        </row>
        <row r="15">
          <cell r="B15" t="str">
            <v>GESTIÓN ORGANIZACIONAL</v>
          </cell>
          <cell r="C15" t="str">
            <v>D. CREAR ESTRATEGIAS DE COMUNICACIÓN QUE FACILITEN LA DIVULGACIÓN DE LOS PRODUCTOS Y SERVICIOS DEL INSTITUTO CARO Y CUERVO.</v>
          </cell>
          <cell r="D15" t="str">
            <v>DISCIPLINARIO</v>
          </cell>
          <cell r="E15" t="str">
            <v>PLAN DE PREVISIÓN DE RECURSOS HUMANOS</v>
          </cell>
          <cell r="F15" t="str">
            <v>PAAC - COMPONENTE 4: ATENCIÓN AL CIUDADANO</v>
          </cell>
          <cell r="H15" t="str">
            <v>PLAN EGRESADOS</v>
          </cell>
        </row>
        <row r="16">
          <cell r="C16" t="str">
            <v>E. ACTUALIZAR LOS PROCESOS DEL INSTITUTO CARO Y CUERVO DE ACUERDO CON SUS NECESIDADES.</v>
          </cell>
          <cell r="D16" t="str">
            <v>DIVULGACIÓN</v>
          </cell>
          <cell r="E16" t="str">
            <v>PLAN ESTRATÉGICO DE TALENTO HUMANO</v>
          </cell>
          <cell r="F16" t="str">
            <v>PAAC - COMPONENTE 5: TRANSPARENCIA Y ACCESO DE LA INFORMACIÓN</v>
          </cell>
          <cell r="H16" t="str">
            <v>PLAN BIENESTAR</v>
          </cell>
        </row>
        <row r="17">
          <cell r="C17" t="str">
            <v xml:space="preserve">F. PROPENDER POR LA EXCELENCIA ADMINISTRATIVA Y FINANCIERA. </v>
          </cell>
          <cell r="D17" t="str">
            <v>EDITORIAL</v>
          </cell>
          <cell r="E17" t="str">
            <v>PLAN INSTITUCIONAL DE CAPACITACIÓN</v>
          </cell>
          <cell r="F17" t="str">
            <v>PAAC - COMPONENTE 6: INICIATIVAS ADICIONALES</v>
          </cell>
          <cell r="H17" t="str">
            <v>PLAN DE REGISTRO CALIFICADO</v>
          </cell>
        </row>
        <row r="18">
          <cell r="D18" t="str">
            <v>FINANCIERO</v>
          </cell>
          <cell r="E18" t="str">
            <v>PLAN DE INCENTIVOS INSTITUCIONALES</v>
          </cell>
          <cell r="F18" t="str">
            <v>NA</v>
          </cell>
          <cell r="H18" t="str">
            <v>PLAN EDUCACIÓN CONTINUA</v>
          </cell>
        </row>
        <row r="19">
          <cell r="D19" t="str">
            <v>FORMACIÓN</v>
          </cell>
          <cell r="E19" t="str">
            <v>PLAN DE TRABAJO ANUAL EN SEGURIDAD Y SALUD EN EL TRABAJO</v>
          </cell>
          <cell r="H19" t="str">
            <v>PLAN EDITORIAL</v>
          </cell>
        </row>
        <row r="20">
          <cell r="D20" t="str">
            <v>GESTIÓN DE BIBLIOTECAS</v>
          </cell>
          <cell r="E20" t="str">
            <v>PLAN ANTICORRUPCIÓN Y DE ATENCIÓN AL CIUDADANO</v>
          </cell>
          <cell r="H20" t="str">
            <v>PLAN SISTEMA INVESTIGACIÓN</v>
          </cell>
        </row>
        <row r="21">
          <cell r="D21" t="str">
            <v>GESTIÓN DE MUSEOS</v>
          </cell>
          <cell r="E21" t="str">
            <v>PLAN ESTRATÉGICO DE TECNOLOGÍAS DE LA INFORMACIÓN Y LAS COMUNICACIONES ¬ PETI</v>
          </cell>
          <cell r="H21" t="str">
            <v>PLAN DE GESTIÓN DE MUSEOS</v>
          </cell>
        </row>
        <row r="22">
          <cell r="D22" t="str">
            <v>GESTIÓN DOCUMENTAL</v>
          </cell>
          <cell r="E22" t="str">
            <v>PLAN DE TRATAMIENTO DE RIESGOS DE SEGURIDAD Y PRIVACIDAD DE LA INFORMACIÓN</v>
          </cell>
          <cell r="H22" t="str">
            <v>PLAN BIBLIOTECAS</v>
          </cell>
        </row>
        <row r="23">
          <cell r="D23" t="str">
            <v>INFRAESTRUCTURA</v>
          </cell>
          <cell r="E23" t="str">
            <v>PLAN DE SEGURIDAD Y PRIVACIDAD DE LA INFORMACIÓN</v>
          </cell>
          <cell r="H23" t="str">
            <v>PLAN IMPRENTA (ACTIVIDADES Y MANTENIMIENTO)</v>
          </cell>
        </row>
        <row r="24">
          <cell r="D24" t="str">
            <v>INVESTIGACIÓN</v>
          </cell>
          <cell r="E24" t="str">
            <v>N.A</v>
          </cell>
          <cell r="H24" t="str">
            <v>PLAN INICIATIVA LENGUAJE CLARO</v>
          </cell>
        </row>
        <row r="25">
          <cell r="D25" t="str">
            <v>MEDICIÓN</v>
          </cell>
          <cell r="H25" t="str">
            <v>PLAN MANTENIMIENTO RECURSOS FÍSICOS</v>
          </cell>
        </row>
        <row r="26">
          <cell r="D26" t="str">
            <v>ORGANIZACIÓN</v>
          </cell>
          <cell r="H26" t="str">
            <v>PLAN ESPECIAL DE MANEJO PATRIMONIAL - PEMP</v>
          </cell>
        </row>
        <row r="27">
          <cell r="D27" t="str">
            <v xml:space="preserve">PLANEACIÓN </v>
          </cell>
          <cell r="H27" t="str">
            <v>PLAN ALIANZAS INTERINSTITUCIONALES</v>
          </cell>
        </row>
        <row r="28">
          <cell r="D28" t="str">
            <v>SEGUIMIENTO Y EVALUACIÓN</v>
          </cell>
          <cell r="H28" t="str">
            <v>PLAN DE DOTACIÓN SEDES</v>
          </cell>
        </row>
        <row r="29">
          <cell r="D29" t="str">
            <v>SERVICIO AL CIUDADANO</v>
          </cell>
          <cell r="H29" t="str">
            <v>PLAN SISTEMA CONTROL INTERNO</v>
          </cell>
        </row>
        <row r="30">
          <cell r="D30" t="str">
            <v>TALENTO HUMANO</v>
          </cell>
          <cell r="H30" t="str">
            <v>PLAN MIPG</v>
          </cell>
        </row>
        <row r="31">
          <cell r="D31" t="str">
            <v>TECNOLOGÍAS DE LA INFORMACIÓN</v>
          </cell>
          <cell r="H31" t="str">
            <v>PLAN DE SANEAMIENTO PRESUPUESTAL</v>
          </cell>
        </row>
        <row r="32">
          <cell r="H32" t="str">
            <v>PLAN DE IMPLEMENTACIÓN NORMAS CONTABLES INTERNACIONALES</v>
          </cell>
        </row>
        <row r="33">
          <cell r="H33" t="str">
            <v>PLAN DE GESTIÓN AMBIENTAL</v>
          </cell>
        </row>
        <row r="34">
          <cell r="H34" t="str">
            <v>PLAN DE COMUNICACIONES</v>
          </cell>
        </row>
        <row r="35">
          <cell r="H35" t="str">
            <v>N.A</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Resumen"/>
      <sheetName val="Plan 2019"/>
      <sheetName val="Componente 2"/>
      <sheetName val="Matriz riesgo vigente V3,0"/>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RESUMEN PLAN POR EJES TEMÁTICOS"/>
      <sheetName val="PLAN DE ACCIÓN 2020"/>
      <sheetName val="Graficos"/>
      <sheetName val="Hoja1"/>
      <sheetName val="TABLA"/>
      <sheetName val="ALI"/>
      <sheetName val="COM"/>
      <sheetName val="CIG"/>
      <sheetName val="DIS"/>
      <sheetName val="EDI"/>
      <sheetName val="FIN"/>
      <sheetName val="FOR"/>
      <sheetName val="GB"/>
      <sheetName val="GM"/>
      <sheetName val="GD"/>
      <sheetName val="INF"/>
      <sheetName val="INV"/>
      <sheetName val="ORG"/>
      <sheetName val="PLA"/>
      <sheetName val="MEDI"/>
      <sheetName val="SC"/>
      <sheetName val="TH"/>
      <sheetName val="TI"/>
      <sheetName val="PLAN ANUAL DE ADQUISICIONES"/>
      <sheetName val="PLAN DE SEGURIDAD Y PRIVACIDAD "/>
      <sheetName val="PAAC"/>
      <sheetName val="Listas 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H2" t="str">
            <v>GESTIÓN DEL CONOCIMIENTO Y LA INNOVACIÓN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refreshError="1"/>
      <sheetData sheetId="1" refreshError="1"/>
      <sheetData sheetId="2">
        <row r="14">
          <cell r="D14">
            <v>5</v>
          </cell>
        </row>
        <row r="15">
          <cell r="D15">
            <v>4</v>
          </cell>
        </row>
        <row r="16">
          <cell r="D16">
            <v>3</v>
          </cell>
        </row>
        <row r="17">
          <cell r="D17">
            <v>2</v>
          </cell>
        </row>
        <row r="18">
          <cell r="D18">
            <v>1</v>
          </cell>
        </row>
        <row r="21">
          <cell r="G21">
            <v>5</v>
          </cell>
          <cell r="H21">
            <v>10</v>
          </cell>
          <cell r="I21">
            <v>15</v>
          </cell>
          <cell r="J21">
            <v>20</v>
          </cell>
          <cell r="K21">
            <v>25</v>
          </cell>
        </row>
        <row r="28">
          <cell r="G28" t="str">
            <v>FINANCIERO</v>
          </cell>
        </row>
        <row r="29">
          <cell r="G29" t="str">
            <v>OPERATIVO</v>
          </cell>
        </row>
        <row r="30">
          <cell r="G30" t="str">
            <v>ESTRATÉGICO</v>
          </cell>
        </row>
        <row r="31">
          <cell r="G31" t="str">
            <v>DE IMAGEN</v>
          </cell>
        </row>
        <row r="32">
          <cell r="G32" t="str">
            <v>LEGALES O DE CUMPLIMIENTO</v>
          </cell>
        </row>
        <row r="33">
          <cell r="G33" t="str">
            <v>TECNOLÓGICO</v>
          </cell>
        </row>
        <row r="34">
          <cell r="G34" t="str">
            <v>CORRUPCIÓN</v>
          </cell>
        </row>
      </sheetData>
      <sheetData sheetId="3">
        <row r="7">
          <cell r="A7" t="str">
            <v>PREVENTIVO</v>
          </cell>
        </row>
        <row r="8">
          <cell r="A8" t="str">
            <v>DETECTIVO</v>
          </cell>
        </row>
        <row r="9">
          <cell r="A9" t="str">
            <v>CORRECTIVO</v>
          </cell>
        </row>
        <row r="12">
          <cell r="A12">
            <v>20</v>
          </cell>
        </row>
        <row r="13">
          <cell r="A13">
            <v>15</v>
          </cell>
        </row>
        <row r="14">
          <cell r="A14">
            <v>10</v>
          </cell>
        </row>
      </sheetData>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sheetData sheetId="1"/>
      <sheetData sheetId="2">
        <row r="7">
          <cell r="H7" t="str">
            <v>EXTREMA</v>
          </cell>
        </row>
        <row r="8">
          <cell r="H8" t="str">
            <v>ALTA</v>
          </cell>
        </row>
        <row r="9">
          <cell r="H9" t="str">
            <v>MODERADA</v>
          </cell>
        </row>
        <row r="10">
          <cell r="H10" t="str">
            <v>BAJA</v>
          </cell>
        </row>
        <row r="14">
          <cell r="D14">
            <v>5</v>
          </cell>
        </row>
        <row r="15">
          <cell r="D15">
            <v>4</v>
          </cell>
        </row>
        <row r="16">
          <cell r="D16">
            <v>3</v>
          </cell>
        </row>
        <row r="17">
          <cell r="D17">
            <v>2</v>
          </cell>
        </row>
        <row r="18">
          <cell r="D18">
            <v>1</v>
          </cell>
        </row>
        <row r="21">
          <cell r="G21">
            <v>5</v>
          </cell>
          <cell r="H21">
            <v>10</v>
          </cell>
          <cell r="I21">
            <v>15</v>
          </cell>
          <cell r="J21">
            <v>20</v>
          </cell>
          <cell r="K21">
            <v>25</v>
          </cell>
        </row>
        <row r="28">
          <cell r="G28" t="str">
            <v>FINANCIERO</v>
          </cell>
        </row>
        <row r="29">
          <cell r="G29" t="str">
            <v>OPERATIVO</v>
          </cell>
        </row>
        <row r="30">
          <cell r="G30" t="str">
            <v>ESTRATÉGICO</v>
          </cell>
        </row>
        <row r="31">
          <cell r="G31" t="str">
            <v>DE IMAGEN</v>
          </cell>
        </row>
        <row r="32">
          <cell r="G32" t="str">
            <v>LEGALES O DE CUMPLIMIENTO</v>
          </cell>
        </row>
        <row r="33">
          <cell r="G33" t="str">
            <v>TECNOLÓGICO</v>
          </cell>
        </row>
        <row r="34">
          <cell r="G34" t="str">
            <v>CORRUPCIÓN</v>
          </cell>
        </row>
      </sheetData>
      <sheetData sheetId="3">
        <row r="7">
          <cell r="A7" t="str">
            <v>PREVENTIVO</v>
          </cell>
        </row>
        <row r="8">
          <cell r="A8" t="str">
            <v>DETECTIVO</v>
          </cell>
        </row>
        <row r="9">
          <cell r="A9" t="str">
            <v>CORRECTIVO</v>
          </cell>
        </row>
        <row r="12">
          <cell r="A12">
            <v>20</v>
          </cell>
        </row>
        <row r="13">
          <cell r="A13">
            <v>15</v>
          </cell>
        </row>
        <row r="14">
          <cell r="A14">
            <v>10</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sheetData sheetId="1"/>
      <sheetData sheetId="2">
        <row r="14">
          <cell r="D14">
            <v>5</v>
          </cell>
        </row>
        <row r="15">
          <cell r="D15">
            <v>4</v>
          </cell>
        </row>
        <row r="16">
          <cell r="D16">
            <v>3</v>
          </cell>
        </row>
        <row r="17">
          <cell r="D17">
            <v>2</v>
          </cell>
        </row>
        <row r="18">
          <cell r="D18">
            <v>1</v>
          </cell>
        </row>
        <row r="21">
          <cell r="G21">
            <v>5</v>
          </cell>
          <cell r="H21">
            <v>10</v>
          </cell>
          <cell r="I21">
            <v>15</v>
          </cell>
          <cell r="J21">
            <v>20</v>
          </cell>
          <cell r="K21">
            <v>25</v>
          </cell>
        </row>
        <row r="28">
          <cell r="G28" t="str">
            <v>FINANCIERO</v>
          </cell>
        </row>
        <row r="29">
          <cell r="G29" t="str">
            <v>OPERATIVO</v>
          </cell>
        </row>
        <row r="30">
          <cell r="G30" t="str">
            <v>ESTRATÉGICO</v>
          </cell>
        </row>
        <row r="31">
          <cell r="G31" t="str">
            <v>DE IMAGEN</v>
          </cell>
        </row>
        <row r="32">
          <cell r="G32" t="str">
            <v>LEGALES O DE CUMPLIMIENTO</v>
          </cell>
        </row>
        <row r="33">
          <cell r="G33" t="str">
            <v>TECNOLÓGICO</v>
          </cell>
        </row>
        <row r="34">
          <cell r="G34" t="str">
            <v>CORRUPCIÓN</v>
          </cell>
        </row>
      </sheetData>
      <sheetData sheetId="3">
        <row r="7">
          <cell r="A7" t="str">
            <v>PREVENTIVO</v>
          </cell>
        </row>
        <row r="8">
          <cell r="A8" t="str">
            <v>DETECTIVO</v>
          </cell>
        </row>
        <row r="9">
          <cell r="A9" t="str">
            <v>CORRECTIVO</v>
          </cell>
        </row>
        <row r="12">
          <cell r="A12">
            <v>20</v>
          </cell>
        </row>
        <row r="13">
          <cell r="A13">
            <v>15</v>
          </cell>
        </row>
        <row r="14">
          <cell r="A14">
            <v>10</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Plan Acción 2019"/>
      <sheetName val="Distribución presupuestal de pr"/>
      <sheetName val="TABLA DINÁMICA"/>
      <sheetName val="REORGANIZADO"/>
    </sheetNames>
    <sheetDataSet>
      <sheetData sheetId="0">
        <row r="2">
          <cell r="B2" t="str">
            <v>TALENTO_HUMANO</v>
          </cell>
        </row>
        <row r="11">
          <cell r="J11" t="str">
            <v xml:space="preserve">SI </v>
          </cell>
        </row>
        <row r="12">
          <cell r="J12" t="str">
            <v>NO</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Anual - Integrad"/>
    </sheetNames>
    <definedNames>
      <definedName name="Hoja17.Integración_PAA"/>
    </defined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Leidy Carolina Rueda Fonseca" refreshedDate="43963.651803356479" createdVersion="4" refreshedVersion="4" minRefreshableVersion="3" recordCount="9">
  <cacheSource type="worksheet">
    <worksheetSource ref="B7:E16" sheet="Metas Eliminadas"/>
  </cacheSource>
  <cacheFields count="4">
    <cacheField name="PROCESO" numFmtId="0">
      <sharedItems containsNonDate="0" containsBlank="1" count="5">
        <m/>
        <s v="FORMACIÓN" u="1"/>
        <s v="SERVICIO AL CIUDADANO" u="1"/>
        <s v="PLANEACIÓN " u="1"/>
        <s v="ORGANIZACIÓN" u="1"/>
      </sharedItems>
    </cacheField>
    <cacheField name="NO. DE META" numFmtId="0">
      <sharedItems containsNonDate="0" containsString="0" containsBlank="1"/>
    </cacheField>
    <cacheField name="META O ENTREGABLE PLANEADO" numFmtId="0">
      <sharedItems containsNonDate="0" containsString="0" containsBlank="1"/>
    </cacheField>
    <cacheField name="CUANTIFICACIÓN META O ENTREGABLE PLANEADA"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eidy Carolina Rueda Fonseca" refreshedDate="43963.651848842594" createdVersion="4" refreshedVersion="4" minRefreshableVersion="3" recordCount="2">
  <cacheSource type="worksheet">
    <worksheetSource ref="B21:F23" sheet="Metas Eliminadas"/>
  </cacheSource>
  <cacheFields count="5">
    <cacheField name="PROCESO" numFmtId="0">
      <sharedItems containsNonDate="0" containsBlank="1" count="3">
        <m/>
        <s v="FORMACIÓN" u="1"/>
        <s v="ORGANIZACIÓN" u="1"/>
      </sharedItems>
    </cacheField>
    <cacheField name="NO. DE META" numFmtId="0">
      <sharedItems containsNonDate="0" containsString="0" containsBlank="1"/>
    </cacheField>
    <cacheField name="META O ENTREGABLE PLANEADO" numFmtId="0">
      <sharedItems containsNonDate="0" containsString="0" containsBlank="1"/>
    </cacheField>
    <cacheField name="CUANTIFICACIÓN META O ENTREGABLE PLANEADA" numFmtId="0">
      <sharedItems containsNonDate="0" containsString="0" containsBlank="1"/>
    </cacheField>
    <cacheField name="EVIDENCIA"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eidy Carolina Rueda Fonseca" refreshedDate="43964.926888078706" createdVersion="4" refreshedVersion="4" minRefreshableVersion="3" recordCount="40">
  <cacheSource type="worksheet">
    <worksheetSource ref="D4:AN44" sheet="PAAC 2020"/>
  </cacheSource>
  <cacheFields count="37">
    <cacheField name="PROCESO" numFmtId="0">
      <sharedItems count="13">
        <s v="ADQUISICIONES"/>
        <s v="ALIANZAS"/>
        <s v="COMUNICACIONES"/>
        <s v="CONTROL INTERNO DE GESTIÓN"/>
        <s v="FORMACIÓN"/>
        <s v="GESTIÓN DE BIBLIOTECAS"/>
        <s v="GESTIÓN DE MUSEOS"/>
        <s v="GESTIÓN DOCUMENTAL"/>
        <s v="MEDICIÓN"/>
        <s v="ORGANIZACIÓN"/>
        <s v="PLANEACIÓN "/>
        <s v="SERVICIO AL CIUDADANO"/>
        <s v="TECNOLOGÍAS DE LA INFORMACIÓN"/>
      </sharedItems>
    </cacheField>
    <cacheField name="PLANES SUBSIDIARIOS DEL DECRETO 612 DE 2018" numFmtId="0">
      <sharedItems/>
    </cacheField>
    <cacheField name="PLANES SUBSIDIARIOS DEL DECRETO 612 DE 2018 (2)" numFmtId="0">
      <sharedItems/>
    </cacheField>
    <cacheField name="OTROS PLANES " numFmtId="0">
      <sharedItems/>
    </cacheField>
    <cacheField name="COMPONENTE PAAC _x000a_(SI APLICA)" numFmtId="0">
      <sharedItems count="6">
        <s v="PAAC - COMPONENTE 6: INICIATIVAS ADICIONALES"/>
        <s v="PAAC - COMPONENTE 5: TRANSPARENCIA Y ACCESO DE LA INFORMACIÓN"/>
        <s v="PAAC - COMPONENTE 1: GESTIÓN DEL RIESGO DE CORRUPCIÓN - MAPA DE RIESGOS DE CORRUPCIÓN"/>
        <s v="PAAC - COMPONENTE 2: RACIONALIZACIÓN DE TRÁMITES"/>
        <s v="PAAC - COMPONENTE 4: ATENCIÓN AL CIUDADANO"/>
        <s v="PAAC - COMPONENTE 3: RENDICIÓN DE CUENTAS"/>
      </sharedItems>
    </cacheField>
    <cacheField name="SUBCOMPONENTE/RUTA PAAC _x000a_(SI APLICA)" numFmtId="0">
      <sharedItems/>
    </cacheField>
    <cacheField name="SEDE" numFmtId="0">
      <sharedItems/>
    </cacheField>
    <cacheField name="CONSECUTIVO DE META" numFmtId="0">
      <sharedItems containsSemiMixedTypes="0" containsString="0" containsNumber="1" containsInteger="1" minValue="1" maxValue="129"/>
    </cacheField>
    <cacheField name="CLASIFICACIÓN TEMÁTICA" numFmtId="0">
      <sharedItems/>
    </cacheField>
    <cacheField name="ACCIONES" numFmtId="0">
      <sharedItems longText="1"/>
    </cacheField>
    <cacheField name=" META" numFmtId="0">
      <sharedItems containsSemiMixedTypes="0" containsString="0" containsNumber="1" minValue="0.9" maxValue="30"/>
    </cacheField>
    <cacheField name="LÍNEA BASE" numFmtId="0">
      <sharedItems containsMixedTypes="1" containsNumber="1" containsInteger="1" minValue="0" maxValue="10"/>
    </cacheField>
    <cacheField name="JUSTIFICACIÓN DE LA META" numFmtId="0">
      <sharedItems longText="1"/>
    </cacheField>
    <cacheField name="ACTIVIDADES PRINCIPALES REQUERIDAS PARA ALCANZAR LA META" numFmtId="0">
      <sharedItems longText="1"/>
    </cacheField>
    <cacheField name="FECHA DE INICIO_x000a_de/mm/yaaa" numFmtId="14">
      <sharedItems containsSemiMixedTypes="0" containsNonDate="0" containsDate="1" containsString="0" minDate="2020-01-01T00:00:00" maxDate="2020-10-11T00:00:00"/>
    </cacheField>
    <cacheField name="FECHA DE ENTREGA DE META O PRODUCTO_x000a_de/mm/aaaa" numFmtId="14">
      <sharedItems containsSemiMixedTypes="0" containsNonDate="0" containsDate="1" containsString="0" minDate="2020-02-28T00:00:00" maxDate="2021-01-01T00:00:00"/>
    </cacheField>
    <cacheField name="ENTREGABLES PRIMER TRIMESTRE" numFmtId="0">
      <sharedItems/>
    </cacheField>
    <cacheField name="ENTREGABLES SEGUNDO TRIMESTRE" numFmtId="0">
      <sharedItems containsMixedTypes="1" containsNumber="1" containsInteger="1" minValue="2" maxValue="2"/>
    </cacheField>
    <cacheField name="ENTREGABLES TERCER TRIMESTRE" numFmtId="0">
      <sharedItems containsBlank="1" containsMixedTypes="1" containsNumber="1" containsInteger="1" minValue="2" maxValue="2"/>
    </cacheField>
    <cacheField name="ENTREGABLES CUARTO TRIMESTRE" numFmtId="0">
      <sharedItems containsMixedTypes="1" containsNumber="1" containsInteger="1" minValue="2" maxValue="2"/>
    </cacheField>
    <cacheField name="META REGISTRADA A NIVEL SECTORIAL O DE PLAN " numFmtId="0">
      <sharedItems/>
    </cacheField>
    <cacheField name="META REGISTRADA EN PROYECTOS DE INVERSIÓN" numFmtId="0">
      <sharedItems/>
    </cacheField>
    <cacheField name="CARGO / ROL DEL RESPONSABLE" numFmtId="0">
      <sharedItems/>
    </cacheField>
    <cacheField name="VALOR PROGRAMADO SEGÚN PLAN DE ADQUISICIONES PRESUPUESTO DE INVERSIÓN" numFmtId="0">
      <sharedItems containsBlank="1" containsMixedTypes="1" containsNumber="1" containsInteger="1" minValue="0" maxValue="110086400"/>
    </cacheField>
    <cacheField name="VALOR PROGRAMADO SEGÚN PLAN DE ADQUISICIONES PRESUPUESTO DE FUNCIONAMIENTO" numFmtId="0">
      <sharedItems containsString="0" containsBlank="1" containsNumber="1" containsInteger="1" minValue="0" maxValue="96516900"/>
    </cacheField>
    <cacheField name="VALOR DISTRIBUIDO EN TRANSFERENCIAS_x000a_(ESTE VALOR INFORMATIVO NO SE VERÁ EN VERSIÓN PUBLICABLE DEL PLAN EN TANTO LOS RECURSOS NO SEAN LIBERADOS)" numFmtId="0">
      <sharedItems containsString="0" containsBlank="1" containsNumber="1" containsInteger="1" minValue="0" maxValue="0"/>
    </cacheField>
    <cacheField name="VALOR TOTAL" numFmtId="0">
      <sharedItems containsBlank="1" containsMixedTypes="1" containsNumber="1" containsInteger="1" minValue="0" maxValue="110086400"/>
    </cacheField>
    <cacheField name="ENTREGABLES PRIMER TRIMESTRE2" numFmtId="0">
      <sharedItems/>
    </cacheField>
    <cacheField name="ACTIVIDADES REALIZADAS PRIMER TRIMESTRE" numFmtId="9">
      <sharedItems longText="1"/>
    </cacheField>
    <cacheField name="PORCENTAJE DE AVANCE SOBRE LAS ACTIVIDADES TRIMESTRALES" numFmtId="9">
      <sharedItems containsString="0" containsBlank="1" containsNumber="1" minValue="0" maxValue="1"/>
    </cacheField>
    <cacheField name="PORCENTAJE DE AVANCES SOBRE EL TOTAL DE LA META" numFmtId="9">
      <sharedItems containsString="0" containsBlank="1" containsNumber="1" minValue="0" maxValue="1"/>
    </cacheField>
    <cacheField name="EVIDENCIAS" numFmtId="0">
      <sharedItems containsBlank="1"/>
    </cacheField>
    <cacheField name="OBSERVACIONES DE PLANEACIÓN" numFmtId="0">
      <sharedItems longText="1"/>
    </cacheField>
    <cacheField name="CALIFICACIÓN" numFmtId="0">
      <sharedItems/>
    </cacheField>
    <cacheField name="OBSERVACIONES" numFmtId="0">
      <sharedItems longText="1"/>
    </cacheField>
    <cacheField name="RESULTADO BASADO EN LA EVIDENCIA" numFmtId="9">
      <sharedItems containsSemiMixedTypes="0" containsString="0" containsNumber="1" minValue="0" maxValue="1"/>
    </cacheField>
    <cacheField name="PORCENTAJE DE CUMPLIMIENTO ACOMULADO_x000a_ENERO-ABRIL DE 2020" numFmtId="9">
      <sharedItems containsSemiMixedTypes="0" containsString="0"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
  <r>
    <x v="0"/>
    <m/>
    <m/>
    <m/>
  </r>
  <r>
    <x v="0"/>
    <m/>
    <m/>
    <m/>
  </r>
  <r>
    <x v="0"/>
    <m/>
    <m/>
    <m/>
  </r>
  <r>
    <x v="0"/>
    <m/>
    <m/>
    <m/>
  </r>
  <r>
    <x v="0"/>
    <m/>
    <m/>
    <m/>
  </r>
  <r>
    <x v="0"/>
    <m/>
    <m/>
    <m/>
  </r>
  <r>
    <x v="0"/>
    <m/>
    <m/>
    <m/>
  </r>
  <r>
    <x v="0"/>
    <m/>
    <m/>
    <m/>
  </r>
  <r>
    <x v="0"/>
    <m/>
    <m/>
    <m/>
  </r>
</pivotCacheRecords>
</file>

<file path=xl/pivotCache/pivotCacheRecords2.xml><?xml version="1.0" encoding="utf-8"?>
<pivotCacheRecords xmlns="http://schemas.openxmlformats.org/spreadsheetml/2006/main" xmlns:r="http://schemas.openxmlformats.org/officeDocument/2006/relationships" count="2">
  <r>
    <x v="0"/>
    <m/>
    <m/>
    <m/>
    <m/>
  </r>
  <r>
    <x v="0"/>
    <m/>
    <m/>
    <m/>
    <m/>
  </r>
</pivotCacheRecords>
</file>

<file path=xl/pivotCache/pivotCacheRecords3.xml><?xml version="1.0" encoding="utf-8"?>
<pivotCacheRecords xmlns="http://schemas.openxmlformats.org/spreadsheetml/2006/main" xmlns:r="http://schemas.openxmlformats.org/officeDocument/2006/relationships" count="40">
  <r>
    <x v="0"/>
    <s v="PLAN ANTICORRUPCIÓN Y DE ATENCIÓN AL CIUDADANO"/>
    <s v="PLAN DE GASTO PÚBLICO"/>
    <s v="NO APLICA"/>
    <x v="0"/>
    <s v="6.1 INICIATIVAS ADICIONALES"/>
    <s v="LAS DOS SEDES"/>
    <n v="1"/>
    <s v="FORTALECER LA TRANSPARENCIA DE LA EJECUCIÓN CONTRACTUAL"/>
    <s v="REALIZAR ACTIVIDADES DE SOCIALIZACIÓN SOBRE LA IMPORTANCIA Y RESPONSABILIDADES QUE IMPLICAN EL EJERCICIO DE LA SUPERVISIÓN Y EL APOYO A LA MISMA."/>
    <n v="2"/>
    <s v="0"/>
    <s v="ES NECESARIO QUE LOS SUPERVISORES Y QUIENES BRINDAN APOYO A LA SUPERVISIÓN, TOMEN CONCIENCIA DE LA IMPORTANCIA Y LA RESPONSABILIDAD QUE IMPLICA EL EJERCICIO DE ESTA LABOR."/>
    <s v="PREPARAR Y REALIZAR SOCIALIZACIÓN"/>
    <d v="2020-01-02T00:00:00"/>
    <d v="2020-03-31T00:00:00"/>
    <s v="NO HAY ACTIVIDADES PROGRAMADAS PARA ESTE TRIMESTRE"/>
    <s v="REALIZAR UNA ACCIÓN PEDAGÓGICA SOBRE LA IMPORTANCIA DE LA SUPERVISIÓN DE LA CONTRATACION"/>
    <s v="NO HAY ACTIVIDADES PROGRAMADAS PARA ESTE TRIMESTRE"/>
    <s v="REALIZAR UNA ACCIÓN PEDAGÓGICA SOBRE LA IMPORTANCIA DE LA SUPERVISIÓN DE LA CONTRATACION"/>
    <s v="NO"/>
    <s v="NO"/>
    <s v="COORDINADOR(A) DE GESTIÓN CONTRACTUAL"/>
    <n v="0"/>
    <n v="45212522"/>
    <n v="0"/>
    <n v="45212522"/>
    <s v="NO HAY ACTIVIDADES PROGRAMADAS PARA ESTE TRIMESTRE"/>
    <s v="NO HAY ACTIVIDADES PROGRAMADAS PARA ESTE TRIMESTRE"/>
    <n v="0"/>
    <n v="0"/>
    <s v="NO APLICA"/>
    <s v="NO APLICA PARA ESTE TRIMESTRE"/>
    <s v="NO APLICA PARA ESTE TRIMESTRE"/>
    <s v="Sin actividades planificadas para el trimestre."/>
    <n v="0"/>
    <n v="0"/>
  </r>
  <r>
    <x v="1"/>
    <s v="PLANES MISIONALES"/>
    <s v="PLAN ANTICORRUPCIÓN Y DE ATENCIÓN AL CIUDADANO"/>
    <s v="NO APLICA"/>
    <x v="1"/>
    <s v="5.1  LINEAMIENTOS DE TRANSPARENCIA ACTIVA"/>
    <s v="CASA CUERVO URISARRI"/>
    <n v="6"/>
    <s v="GESTIÓN DEL CONOCIMIENTO Y LA INNOVACIÓN  A TRAVÉS DE LA INFORMACIÓN PARA MOVILIDAD Y COOPERACIÓN"/>
    <s v="REALIZAR SOCIALIZACIÓN DE ESTRATEGIAS PARA ACCEDER A BECAS "/>
    <n v="1"/>
    <s v="2"/>
    <s v="EL PROCESO DE ALIANZAS  COMO ÁREA ENCARGADA DE LA DIVULGACIÓN DE LA INFORMACIÓN SOBRE MOVILIDAD, ESTARÁ ENCARGADO DE REALIZAR UNA SOCIALIZACIÓN PARA INFORMAR A TODAS LAS PERSONAS INTERESADAS LOS PARÁMETROS PARA PODER ACCEDER A LAS DIFERENTES OPORTUNIDADES DE ESTUDIO, Y PASANTÍAS  PUBLICADAS COMO RESULTADO DEL PROCESO DE ALIANZAS."/>
    <s v="LEVANTAMIENTO DE LA INFORMACIÓN SOBRE LAS BECAS DE INTERÉS PARA ESTUDIANTES, PROFESORES Y FUNCIONARIOS, LOGÍSTICA DE LA SOCIALIZACIÓN,  REALIZACIÓN DE LA SOCIALIZACIÓN. "/>
    <d v="2020-01-02T00:00:00"/>
    <d v="2020-09-30T00:00:00"/>
    <s v="NO HAY ACTIVIDADES PROGRAMADAS PARA ESTE TRIMESTRE"/>
    <s v="LEVANTAMIENTO DE LA INFORMACIÓN SOBRE LAS BECAS DE INTERÉS PARA ESTUDIANTES, PROFESORES Y FUNCIONARIOS."/>
    <s v="REALIZACIÓN DE UNA (1) SOCIALIZACIÓN"/>
    <s v="NO HAY ACTIVIDADES PROGRAMADAS PARA ESTE TRIMESTRE"/>
    <s v="NO"/>
    <s v="NO"/>
    <s v="ASESOR ALIANZAS"/>
    <s v="VER CELDA Z6"/>
    <n v="0"/>
    <n v="0"/>
    <s v="VER CELDA AB7"/>
    <s v="NO HAY ACTIVIDADES PROGRAMADAS PARA ESTE TRIMESTRE"/>
    <s v="Realización de una (1) socialización de becas por parte de la Fundación Carolina el 25 de febrero de 2020."/>
    <n v="1"/>
    <n v="1"/>
    <s v="http://www.fundacioncarolina.org.co/charlas-informativas-de-fundacion-carolina-colombia-en-2020/          https://www.flickr.com/photos/caroycuervo/albums/72157713290364077"/>
    <s v="PARA ESTE TRIMESTRE NO HABÍAN ACTIVIDADES PROGRAMADAS. SE SUGIERE  QUE PARA EL OTRO TRIMESTRE SE ANEXE LA EVIDENCIA YA QUE EL LINK NO DIRIGE HACÍA NINGUNA INFORMACIÓN"/>
    <s v="NO APLICA PARA ESTE TRIMESTRE"/>
    <s v="Sin actividades planificadas para el trimestre."/>
    <n v="0"/>
    <n v="0"/>
  </r>
  <r>
    <x v="2"/>
    <s v="PLAN ANTICORRUPCIÓN Y DE ATENCIÓN AL CIUDADANO"/>
    <s v="NO APLICA"/>
    <s v="NO APLICA"/>
    <x v="1"/>
    <s v="5.1  LINEAMIENTOS DE TRANSPARENCIA ACTIVA"/>
    <s v="LAS DOS SEDES"/>
    <n v="14"/>
    <s v="INFORMAR AL PÚBLICO INTERNO DE LOS EVENTOS, PLANES Y PROGRAMAS QUE SE ADELANTAN EN EL ICC "/>
    <s v="REALIZAR SEGUIMIENTOS TRIMESTRALES AL CUMPLIMIENTO DEL ESQUEMA DE PUBLICACIÓN VIGENTE"/>
    <n v="4"/>
    <s v="Esquema de publicación de la información   2019- Ley 1712 de 2014"/>
    <s v="Se hace necesario un seguimiento al cumplimiento del esquema de publicación vigente, debido a la relevancia de este porque tal como lo contempla el espíritu de la ley; la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
    <s v="Revisión de la información reportada por el web máster sobre alguna actualización en la sección de transparencia y acceso a la información en página web. _x000a_- Reportar si falta alguna información o no corresponde con la referenciada en las casillas  del esquema   de publicaciones.  _x000a_- Hacer 4 reportes de cumplimiento del esquema, cada uno de forma  trimestral. _x000a_"/>
    <d v="2020-02-01T00:00:00"/>
    <d v="2020-12-31T00:00:00"/>
    <s v=" Hacer el primer reporte siguiendo las actividades ya señaladas. "/>
    <s v="Hacer el segundo reporte siguiendo las actividades ya señaladas."/>
    <s v="Hacer el tercer reporte siguiendo las actividades ya señaladas ."/>
    <s v="Hacer un cuarto reporte siguiendo las actividades ya señaladas. "/>
    <s v="NO"/>
    <s v="NO"/>
    <s v="PROFESIONAL ESPECIALIZADO  - OFICINA DE COMUNICACIONES"/>
    <s v="VER CELDA Z12"/>
    <n v="0"/>
    <n v="0"/>
    <s v="VER CELDA AB12"/>
    <s v=" Hacer el primer reporte siguiendo las actividades ya señaladas. "/>
    <s v="Se hizo el cuadro de seguimiento y se relacionó las publicaciones realizadas en la sección de transparencia "/>
    <n v="1"/>
    <n v="0.25"/>
    <s v="https://drive.google.com/open?id=1wEnRbaKIQelHf0BLL99FRz00GxA0r93G"/>
    <s v="SE ENVIDENCIA QUE SE CUMPLE CON LA ACTIVIDAD NÚMERO 1. PLANEADA: REVISIÓN DE LA INFORMACIÓN REPORTADA POR EL WEB MÁSTER SOBRE ALGUNA ACTUALIZACIÓN EN LA SECCIÓN DE TRANSPARENCIA Y ACCESO A LA INFORMACIÓN EN PÁGINA WEB. _x000a__x000a_PERO SE DEBE TENER EN CUENTA QUE EN EL MARCO DE ESTA META EXISTEN OTRAS DOS ACTIVIDADES:_x000a_* REPORTAR SI FALTA ALGUNA INFORMACIÓN O NO CORRESPONDE CON LA REFERENCIADA EN LAS CASILLAS  DEL ESQUEMA   DE PUBLICACIONES.  _x000a_* HACER REPORTES DE CUMPLIMIENTO DEL ESQUEMA, CADA UNO DE FORMA  TRIMESTRAL. _x000a__x000a_DEL CUAL NO SE PRESENTA EVIDENCIA"/>
    <s v="INSATISFACTORIO"/>
    <s v="Adicional a las observaciones de la celda &quot;OBSERVACIONES DE PLANEACIÓN&quot; para el 1er. Trimestre 2020, de acuerdo con las actividades registradas en la columna: &quot;ACTIVIDADES PRINCIPALES REQUERIDAS PARA ALCANZAR LA META&quot;, se evidencia que el soporte denominado: &quot;Actualización publicaciones_Transparencia 2020&quot;, cuyo título en su contenido registra: &quot;Listado documentos transparencia&quot;, no constituye un informe que permita establecer:_x000a__x000a_1. Si se realizó alguna actualización en la sección de transparencia y acceso a la información en página web_x000a_2. Si falta alguna información o no corresponde con la referenciada en las casillas  del esquema de publicaciones."/>
    <n v="0"/>
    <n v="0"/>
  </r>
  <r>
    <x v="2"/>
    <s v="PLAN ANTICORRUPCIÓN Y DE ATENCIÓN AL CIUDADANO"/>
    <s v="NO APLICA"/>
    <s v="NO APLICA"/>
    <x v="1"/>
    <s v="5.3 ELABORACIÓN DE LOS INSTRUMENTOS DE GESTIÓN DE LA INFORMACIÓN"/>
    <s v="LAS DOS SEDES"/>
    <n v="15"/>
    <s v="INFORMAR AL PÚBLICO INTERNO DE LOS EVENTOS, PLANES Y PROGRAMAS QUE SE ADELANTAN EN EL ICC "/>
    <s v="ACTUALIZAR DEL ESQUEMA DE PUBLICACIÓN"/>
    <n v="4"/>
    <s v="Esquema de publicación de la información   2019- Ley 1712 de 2014"/>
    <s v="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Por tal motivo es necesaria su actualización periódica para cumplir con los lineamientos de publicación y oportunidad  del esquema y que  la ciudadanía requiere en su derecho a la información.  "/>
    <s v="Revisión de la información reportada por el web máster sobre alguna actualización en la sección de transparencia en página web. _x000a_- Actualizar los enlaces en el esquema de transparencia donde la información fue actualizada. _x000a_- Reportar si falta alguna información o no corresponde con la referenciada en el esquema   de publicaciones.  _x000a_- Hacer un documento donde se registre trimestralmente los reportes.  _x000a_"/>
    <d v="2020-02-01T00:00:00"/>
    <d v="2020-12-31T00:00:00"/>
    <s v=" Hacer la primera actualización siguiendo las actividades ya señaladas. "/>
    <s v="Hacer el segunda actualización siguiendo las actividades ya señaladas."/>
    <s v="Hacer la tercera actualización siguiendo las actividades ya señaladas ."/>
    <s v="Hacer la cuarta actualización siguiendo las actividades ya señaladas. "/>
    <s v="NO"/>
    <s v="NO"/>
    <s v="PROFESIONAL ESPECIALIZADO  - OFICINA DE COMUNICACIONES"/>
    <s v="VER CELDA Z12"/>
    <n v="0"/>
    <n v="0"/>
    <s v="VER CELDA AB12"/>
    <s v=" Hacer la primera actualización siguiendo las actividades ya señaladas. "/>
    <s v="El 28 de febrero se hizo una primera revisión del esquema de publicaciones y se le pidió a los responsables de cada área revisar e indicar las actualizaciones. El 14 de abril el Jefe de Control Interno hizo un nuevo llamado a actualizar, por parte de los líderes, el esquema. Sin embargo, el web máster avanza en la consolidación de la información. "/>
    <n v="1"/>
    <n v="0.25"/>
    <s v="https://drive.google.com/open?id=1QEwhq1ZhfpnXH68oN3LqNf8BbxRCH7L_"/>
    <s v="EL LINK APORTADO NO MUESTRA NINGÚN DOCUMENTO EN LÍNEA Y NO SE EVIDENCIA LA SOLICITUD DE COMUNICACIONES DEL DÍA 28 DE FEBRERO, POR LO TANTO NO SE EVIDENCIA AVANCE EN LA META. SE CONSIDERA QUE UN AVANCE ES LO REPORTADO EN LA META NO. 14"/>
    <s v="INSATISFACTORIO"/>
    <s v="Adicional a las observaciones de la celda &quot;OBSERVACIONES DE PLANEACIÓN&quot; para el 1er. Trimestre 2020, se evidencia que el documento aportado como soporte no corresponde con el esquema de comunicaciones vigente, ni permite establecer los aspectos señalados en el campo &quot;ACTIVIDADES PRINCIPALES REQUERIDAS PARA ALCANZAR LA META&quot;_x000a__x000a_En la página web no se evidencia el esquema de publicaciones con las actualizaciones del 1er. trimestre del 2020._x000a__x000a_En la columna: &quot;ACTIVIDADES PRINCIPALES REQUERIDAS PARA ALCANZAR LA META&quot;, se recomienda modificar la actividad: &quot;Actualizar los enlaces en el esquema de transparencia donde la información fue actualizada.&quot; por &quot;Actualizar los enlaces en el esquema de publicaciones donde la información fue actualizada.&quot;"/>
    <n v="0"/>
    <n v="0"/>
  </r>
  <r>
    <x v="2"/>
    <s v="PLAN ANTICORRUPCIÓN Y DE ATENCIÓN AL CIUDADANO"/>
    <s v="NO APLICA"/>
    <s v="NO APLICA"/>
    <x v="2"/>
    <s v="1.3 CONSULTA Y DIVULGACIÓN"/>
    <s v="LAS DOS SEDES"/>
    <n v="16"/>
    <s v="PLAN ANTICORRUPCIÓN, ATENCIÓN Y PARTICIPACIÓN CIUDADANA"/>
    <s v="BANNER INFORMATIVO PARA CIUDADANOS Y SERVIDORES DEL ICC  PARA CONSULTA DEL MAPA DE RIESGOS DE CORRUPCIÓN ELABORADO Y DIVULGADO"/>
    <n v="1"/>
    <s v="NO APLICA"/>
    <s v="MOTIVACIÓN CONSTANTE  A LOS SERVIDORES Y COLABORADORES DE LA GESTIÓN DEL RIESGO INSTITUCIONAL  Y LOS LINEAMIENTOS SOBRE CORRUPCIÓN  "/>
    <s v="1. DISEÑO DEL BANNER INFORMATIVO Y RECOPILAR OBSERVACIONES_x000a_2. PUBLICACIÓN DEL BANNER "/>
    <d v="2020-01-15T00:00:00"/>
    <d v="2020-11-15T00:00:00"/>
    <s v="NO HAY ACTIVIDADES PROGRAMADAS PARA ESTE TRIMESTRE"/>
    <s v=" DISEÑO DEL BANNER INFORMATIVO"/>
    <s v="PUBLICACIÓN DEL BANNER"/>
    <s v="NO HAY ACTIVIDADES PROGRAMADAS PARA ESTE TRIMESTRE"/>
    <s v="NO"/>
    <s v="NO"/>
    <s v="PROFESIONAL ESPECIALIZADO  - OFICINA DE COMUNICACIONES"/>
    <s v="VER CELDA Z76"/>
    <n v="0"/>
    <n v="0"/>
    <s v="VER CELDA AB12"/>
    <s v="NO HAY ACTIVIDADES PROGRAMADAS PARA ESTE TRIMESTRE"/>
    <s v="NO HAY ACTIVIDADES PROGRAMADAS PARA ESTE TRIMESTRE"/>
    <n v="0"/>
    <n v="0"/>
    <s v="NO APLICA"/>
    <s v="NO APLICA PARA ESTE TRIMESTRE"/>
    <s v="NO APLICA PARA ESTE TRIMESTRE"/>
    <s v="Sin actividades planificadas para el trimestre."/>
    <n v="0"/>
    <n v="0"/>
  </r>
  <r>
    <x v="3"/>
    <s v="PLAN ANTICORRUPCIÓN Y DE ATENCIÓN AL CIUDADANO"/>
    <s v="NO APLICA"/>
    <s v="NO APLICA"/>
    <x v="2"/>
    <s v="1.5. SEGUIMIENTO"/>
    <s v="LAS DOS SEDES"/>
    <n v="17"/>
    <s v="PLAN ANTICORRUPCIÓN, ATENCIÓN Y PARTICIPACIÓN CIUDADANA"/>
    <s v="REALIZAR REPORTES DE SEGUIMIENTO CUATRIMESTRAL AL MAPA DE RIESGOS DE CORRUPCIÓN PUBLICADOS EN LA PÁGINA WEB DEL INSTITUTO CARO Y CUERVO Y DIVULGARLO AL INTERIOR DE LA ENTIDAD_x000a__x000a_3 informes cuatrimestrales con los plazos: 16 de enero, 15 de mayo y 14 de septiembre de 2020"/>
    <n v="3"/>
    <s v="NO APLICA"/>
    <s v="ADMINISTRAR LOS RIESGOS DE CORRUPCIÓN DEL ICC Y GESTIONARLOS DE MANERA SISTEMATICA Y PERIODICA PARA RESPONDER DE LA MANERA  EFCIENTE EN SU POSIBLE MATERIALIZACIÓN"/>
    <s v="REALIZAR LOS RESPECTIVOS REPORTES CUATRIMESTRALES"/>
    <d v="2020-01-16T00:00:00"/>
    <d v="2020-09-14T00:00:00"/>
    <s v="UN REPORTE DE SEGUIMIENTO CUATRIMESTRAL PUBLICADOS EN LA PÁGINA WEB DEL INSTITUTO CARO Y CUERVO Y DIVULGADO AL INTERIOR DE LA ENTIDAD PARCIAL"/>
    <s v="UN REPORTE DE SEGUIMIENTO CUATRIMESTRAL PUBLICADOS EN LA PÁGINA WEB DEL INSTITUTO CARO Y CUERVO Y DIVULGADO AL INTERIOR DE LA ENTIDAD"/>
    <s v="UN REPORTE DE SEGUIMIENTO CUATRIMESTRAL PUBLICADOS EN LA PÁGINA WEB DEL INSTITUTO CARO Y CUERVO Y DIVULGADO AL INTERIOR DE LA ENTIDAD"/>
    <s v="NO HAY ACTIVIDADES PROGRAMADAS PARA ESTE TRIMESTRE"/>
    <s v="NO"/>
    <s v="NO"/>
    <s v="JEFE OFICINA DE CONTROL INTERNO"/>
    <n v="0"/>
    <n v="0"/>
    <n v="0"/>
    <n v="0"/>
    <s v="UN REPORTE DE SEGUIMIENTO CUATRIMESTRAL PUBLICADOS EN LA PÁGINA WEB DEL INSTITUTO CARO Y CUERVO Y DIVULGADO AL INTERIOR DE LA ENTIDAD PARCIAL"/>
    <s v="Se publicó el reporte cuatrimestral de seguimiento al PAAC con el correspondiente seguimiento a los riesgos"/>
    <n v="1"/>
    <n v="0.33333000000000002"/>
    <s v="https://www.caroycuervo.gov.co/Transparencia/documentos-transparencia/357"/>
    <s v="SE EVIDENCIA QUE SE CUMPLE CON LA ACTIVIDAD NÚMERO UNO PLANEADA RESPECTO A LA PUBLICACIÓN DEL SEGUIMIENTO DEL INFORME PERO NO SE PRESENTA EVIDENCIA DE SU RESPECTIVA DIVULGACIÓN AL INTERIOR DE LA ENTIDAD. EN LA LISTA DE ASISTENCIA NO ES CLARO QUE SE HAYA REALIZADO SU DIVULGACIÓN. SE SUGIERE PARA EL PRÓXIMO INFORME ANEXAR LAS RESPECTIVAS EVIDENCIAS"/>
    <s v="SATISFACTORIO"/>
    <s v="Se evidencia la publicación del informe del PAAC, pero no se evidencia su divulgación al interior de la entidad."/>
    <n v="0.25"/>
    <n v="0.25"/>
  </r>
  <r>
    <x v="4"/>
    <s v="PLAN ANTICORRUPCIÓN Y DE ATENCIÓN AL CIUDADANO"/>
    <s v="NO APLICA"/>
    <s v="NO APLICA"/>
    <x v="3"/>
    <s v="2.1"/>
    <s v="LAS DOS SEDES"/>
    <n v="39"/>
    <s v="ESTRATEGIA ANTITRÁMITES"/>
    <s v="GESTIONAR EN LA PLATAFORMA SUIT LA INFORMACIÓN NECESARIA PARA ACTUALIZAR LOS TRÁMITES SUSCRITOS POR EL  INSTITUTO CARO Y CUERVO"/>
    <n v="1"/>
    <n v="0"/>
    <s v="1. DE ACUERDO A SOLICITUD DEL DAFP ES NECESARIO ACTUALIZAR EN LA PLATAFORMA SUIT LA INFORMACIÓN NECESARIA PARA DESMATERIALIZAR EL TRÁMITE: “CERTIFICADO O CONSTANCIA DE ESTUDIOS – INSTITUTO CARO Y CUERVO” _x000a_2.INCORPORAR EN LA ESTRATEGIA ANTI TRÁMITES LAS ACCIONES PERTINENTES PARA EL CUMPLIMIENTO DEL ARTÍCULO 19 DEL DECRETO 2106 DE 2019."/>
    <s v="INSCRIPCIÓN DE TRAMITES A DESMATERIALIZAR EN LA PLATAFORMA SUIT_x000a_GESTIONAR LAS ACCIONES CORRESPONDIENTES SEGÚN EL PROCEDIMIENTO ESTABLECIDO EN EL SUIT"/>
    <d v="2020-01-10T00:00:00"/>
    <d v="2020-12-26T00:00:00"/>
    <s v="INSCRIPCIÓN EN LA PLATAFORMA SUIT DEL TRÁMITE A DESMATERIZALIZAR"/>
    <s v="SEGUIR EL ACOMPAÑAMIENTO QUE BRINDE FUNCIÓN PÚBLICA DE ACUERDO A LAS DIRECTRICES ESTABLECIDAS PARA EL SUIT"/>
    <s v="AJUSTAR LA RESOLUCIÓN DE COSTOS PECUNIARIOS DE ACUERDO AL RESULTADO DE DESMATERIALIZACIÓN DEL TRÁMITE"/>
    <s v="NO HAY ACTIVIDADES PROGRAMADAS PARA ESTE TRIMESTRE"/>
    <s v="NO"/>
    <s v="NO"/>
    <s v="DECANO(A)"/>
    <s v="VER CELDA Z32"/>
    <n v="0"/>
    <n v="0"/>
    <s v="VER CELDA AB32"/>
    <s v="INSCRIPCIÓN EN LA PLATAFORMA SUIT DEL TRÁMITE A DESMATERIZALIZAR"/>
    <s v="SE REGISTRÓ EN LA PLATAFORMA SUIT EL TRÁMITE A DESMATERIALIZAR"/>
    <n v="1"/>
    <n v="1"/>
    <s v="tramites1.suit.gov.co/racionalización-web/faces/home.jsf?_adf.ctrl-state=175t6zlrtg_19"/>
    <s v="AUNQUE LA INFORMACIÓN SE REPORTA CORRECTAMENTE SE DEBE ADJUNTAR LAS EVIDENCIAS QUE SOPORTAN EL DESARROLLO DE LAS ACTIVIDADES REALIZADAS. PUES NO SE PUEDE CORROBORAR EL AVANCE REALIZADO. SE MARCARÁ SATISFACTORIO EL AVANCE PERO QUEDA UNA ALERTA POR INCUMPLIMIENTO AL APORTAR EVIDENCIAS. EN EL PRÓXIMO INFORME SE DEBE ANEXAR PANTALLAZO COMO EVIDENCIA DE LA INSCRIPCIÓN DEL REGISTRO. YA QUE EL LINK NO PERMITE EL INGRESO SIN USUARIO."/>
    <s v="SATISFACTORIO"/>
    <s v="El enlace no permite acceder a la información que se referencia como evidencia del cumplimiento de la acción._x000a__x000a_En seguimiento y evaluación realizada en el Sistema SUIT se evidencia habilitada la opción para el pago en línea, sin embargo, según el Art. 19, del Decreto Ley 2106 del 2019, el concepto jurídico del ICC del 07-05-2020, las expectativas generadas en Función Pública y, el inventario de trámites registrado en SUIT para Universidades, se recomienda incorporar acciones que permitan desmaterializar el trámite para la consulta de certificados y constancias de estudios en medios digitales, acorde con lo especificado en los campos: &quot;ACCIONES, JUSTIFICACIÓN DE LA META y ACTIVIDADES PRINCIPALES REQUERIDAS PARA ALCANZAR LA META&quot; de la presente fila."/>
    <n v="0"/>
    <n v="0"/>
  </r>
  <r>
    <x v="5"/>
    <s v="PLANES MISIONALES"/>
    <s v="PLAN ANTICORRUPCIÓN Y DE ATENCIÓN AL CIUDADANO"/>
    <s v="NO APLICA"/>
    <x v="4"/>
    <s v="4.5 RELACIÓN CON EL CIUDADANO"/>
    <s v="LAS DOS SEDES"/>
    <n v="53"/>
    <s v="PRESTACION DE LOS SERVICIOS BIBLIOTECARIOS A LA COMUNIDAD DE USUARIOS INTERNOS Y EXTERNOS"/>
    <s v="AUMENTAR PORCENTAJE DE USUARIOS EN EL NIVEL SATISFECHO"/>
    <n v="0.9"/>
    <s v="NO APLICA"/>
    <s v="ATENCIÓN, ORIENTACIÓN Y PRESTACIÓN DE LOS DIFERENTES SERVICIOS OFRECIDOS POR LA BIBLIOTECA COMO APOYO A LOS PROCESOS ACADÉMICOS Y DE INVESTIGACIÓN DE LA COMUNIDAD DE ESTUDIANTES, PROFESORES, INVESTIGADORES, EMPLEADOS, EGRESADOS DEL INSTITUTO, ASÍ COMO USUARIOS EXTERNOS, CON EL FIN DE SATISFACER LAS NECESIDADES DE INFORMACIÓN."/>
    <s v="- ORIENTACIÓN Y SERVICIO DE REFERENCIA A  USUARIOS INTERNOS Y EXTERNOS._x000a_- PRÉSTAMOS INTERNO Y EXTERNO DEL MATERIAL BIBLIOGRÁFICO SOLICITADO._x000a_- SUMINISTRO DE ARTICULOS Y CAPITULOS DE LIBROS A USUARIOS INTERNOS Y EXTERNOS._x000a_- GESTIÓN DEL PRESTAMO INTERBIBLIOTECARIO._x000a_- SOCIALIZACIÓN A USUARIOS SOBRE EL MANEJO DE LOS RECURSOS BIBLIOGRÁFICOS EXISTENTES EN LAS COLECCIONES._x000a_- ASIGNACION DE LAS CLAVES DE ACCESO A LOS USUARIOS INTERNOS PARA LA CONSULTA REMOTA DE LOS RECURSOS BIBLIOGRÁFICOS ELECTRONICOS._x000a__x000a_"/>
    <d v="2020-01-02T00:00:00"/>
    <d v="2020-12-31T00:00:00"/>
    <s v="- DAR CONTINUIDAD A LA PRESTACIÓN DE LOS SERVICIOS BIBLIOTECARIOS._x000a_- SOCIALIZACIÓN A LOS ESTUDIANTES SOBRE EL USO DE LOS RECURSOS BIBLIOGRÁFICOS Y SERVICIOS."/>
    <s v="- DAR CONTINUIDAD A LA PRESTACIÓN DE LOS SERVICIOS BIBLIOTECARIOS."/>
    <s v="- DAR CONTINUIDAD A LA PRESTACIÓN DE LOS SERVICIOS BIBLIOTECARIOS."/>
    <s v="- APLICACIÓN DE LA ENCUESTA DE SATISFACCIÓN._x000a_- DAR CONTINUIDAD A LA PRESTACIÓN DE LOS SERVICIOS BIBLIOTECARIOS."/>
    <s v="NO"/>
    <s v="SI "/>
    <s v="COORDINADOR(A) GRUPO DE GESTIÓN DE BIBLIOTECAS"/>
    <s v="VER CELDA Z43"/>
    <n v="0"/>
    <n v="0"/>
    <s v="VER CELDA AB43"/>
    <s v="- DAR CONTINUIDAD A LA PRESTACIÓN DE LOS SERVICIOS BIBLIOTECARIOS._x000a_- SOCIALIZACIÓN A LOS ESTUDIANTES SOBRE EL USO DE LOS RECURSOS BIBLIOGRÁFICOS Y SERVICIOS."/>
    <s v="La encuesta de satisfacción se aplica anualmente en los meses de noviembre a diciembre._x000a__x000a_Se ha dado la continuidad en la prestación de los servicios."/>
    <n v="0"/>
    <n v="0"/>
    <s v="_x000a_- Estadísticas de actividades (Disponible en PC funcionarios)"/>
    <s v="NO SE EVIDENCIA AVANCE EN LA ACTIVIDAD: SOCIALIZACIÓN A LOS ESTUDIANTES SOBRE EL USO DE LOS RECURSOS BIBLIOGRÁFICOS Y SERVICIOS."/>
    <s v="INSATISFACTORIO"/>
    <s v="La ejecución de las acciones planificadas no se evidencian."/>
    <n v="0"/>
    <n v="0"/>
  </r>
  <r>
    <x v="6"/>
    <s v="PLANES MISIONALES"/>
    <s v="PLAN ANTICORRUPCIÓN Y DE ATENCIÓN AL CIUDADANO"/>
    <s v="PLAN DE GESTIÓN DE MUSEOS"/>
    <x v="1"/>
    <s v="5.1  LINEAMIENTOS DE TRANSPARENCIA ACTIVA"/>
    <s v="LAS DOS SEDES"/>
    <n v="59"/>
    <s v="REACTIVACIÓN DE LOS MUSEOS DEL ICC"/>
    <s v="CREAR CONTENIDOS MICROSITIO MUSEOS EN PÁGINA WEB WWW.CAROYCUERVO.GOV.CO"/>
    <n v="30"/>
    <s v="25"/>
    <s v="GENERAR CONTENIDOS DE DIFUSIÓN DE LAS COLECCIONES QUE CUSTODIA EL ICC E INVESTIGA EL ÁREA GESTIÓN DE MUSEOS"/>
    <s v="CREAR TRIMESTRALMENTE CONTENIDOS DE DIFUSIÓN DE LAS COLECCIONES QUE CUSTODIA EL ICC E INVESTIGA EL ÁREA GESTIÓN DE MUSEOS"/>
    <d v="2020-01-15T00:00:00"/>
    <d v="2020-12-01T00:00:00"/>
    <s v="8 CONTENIDOS PUBLICADOS"/>
    <s v="7 CONTENIDOS PUBLICADOS"/>
    <s v="7 CONTENIDOS PUBLICADOS"/>
    <s v="8 CONTENIDOS PUBLICADOS"/>
    <s v="NO"/>
    <s v="SI "/>
    <s v="SUBDIRECTOR(A) ACADÉMICO "/>
    <s v="VER CELDA Z57"/>
    <n v="0"/>
    <n v="0"/>
    <s v="VER CELDA AB57"/>
    <s v="8 CONTENIDOS PUBLICADOS"/>
    <s v="El contrato con el diseñador gráfico profesional encargado de recrear los contenidos para el micrositio web esta en trámite en la oficina de contractual. Sin embargo se adelantaron 3 contenidos que son información del museos cerrado por la obra de peatonalización de la calle 10, guía digital de exposición Una República para las artes y guía digital De vuelta a casa y se trabaja con el área de comunicación la sinergia virtual de #Museosencasa que se adelanta junto a todos los museos del Ministerio de Cultura "/>
    <n v="0.5"/>
    <n v="0.15"/>
    <s v="https://www.caroycuervo.gov.co/Noticias/exposiciones-cerradas-durante-la-obra-de-peatonalizacion/ - _x000a_https://www.caroycuervo.gov.co/museos/exposiciones-presentes/#m - https://drive.google.com/open?id=1PhGj3-5Gllzax1d3etX_hopq6I74b6EV"/>
    <s v="SOLO SE IDENTIFICA EL CUMPLIMIENTO DE UNA PARTE DE LOS ENTREGABLES QUE SE HABÍAN PROYECTADO."/>
    <s v="INSATISFACTORIO"/>
    <s v="De acuerdo con los campos &quot;ACCIONES, JUSTIFICACIÓN DE LA META y ACTIVIDADES PRINCIPALES REQUERIDAS PARA ALCANZAR LA META&quot; Se evidencia 1 de 8 entregables, al encontrarsen las acciones enfocadas únicamente al contenido en el micrositio de museos para &quot;CONTENIDOS DE DIFUSIÓN DE LAS COLECCIONES QUE CUSTODIA EL ICC E INVESTIGA EL ÁREA GESTIÓN DE MUSEOS&quot; y no para comunicaciones relacionadas o de otra índole."/>
    <n v="4.1250000000000002E-2"/>
    <n v="4.1250000000000002E-2"/>
  </r>
  <r>
    <x v="7"/>
    <s v="PLAN INSTITUCIONAL DE ARCHIVOS DE LA ENTIDAD - PINAR"/>
    <s v="PLAN ANTICORRUPCIÓN Y DE ATENCIÓN AL CIUDADANO"/>
    <s v="NO APLICA"/>
    <x v="1"/>
    <s v="5.3 ELABORACIÓN LOS INSTRUMENTOS DE GESTIÓN DE LA INFORMACIÓN"/>
    <s v="LAS DOS SEDES"/>
    <n v="66"/>
    <s v="INSTRUMENTOS DE GESTIÓN DE LA INFORMACIÓN"/>
    <s v="ACTUALIZAR EL PROGRAMA DE GESTIÓN DOCUMENTAL"/>
    <n v="1"/>
    <s v="PGD 2018-2020"/>
    <s v="SE ACTUALIZARÁ EL PGD CON BASE EN EL DECRETO 1080  DE 2015 Y DEMAS NORMAS VIGENTES PARA RENOVAR EL CICLO DE ACTIVIDADES PARA LAS VIGENCIAS 2020 A 2022"/>
    <s v="DIAGNÓSTICO DOCUMENTAL DEL PGD VIGENTE_x000a_APLICACIÓN DE LAS TRD CONVALIDADAS_x000a_PROPUESTA DEL DOCUMENTO PGD_x000a_APROBACIÓN DEL DOCUMENTO PGD"/>
    <d v="2020-01-02T00:00:00"/>
    <d v="2020-12-31T00:00:00"/>
    <s v="DIAGNÓSTICO DOCUMENTAL DEL PGD VIGENTE"/>
    <s v="APLICACIÓN DE LAS TRD CONVALIDADAS"/>
    <s v="PROPUESTA DEL DOCUMENTO PGD"/>
    <s v="APROBACIÓN DEL DOCUMENTO"/>
    <s v="NO"/>
    <s v="NO"/>
    <s v="COORDINADOR(A) GRUPO GESTIÓN DOCUMENTAL"/>
    <s v="VER CELDA Z63"/>
    <n v="0"/>
    <n v="0"/>
    <s v="VER CELDA AB63"/>
    <s v="DIAGNÓSTICO DOCUMENTAL DEL PGD VIGENTE"/>
    <s v="DIAGNÓSTICO REALIZADO Y DOCUMENTO BORRADOR LISTO PARA SOCIALIZAR EN COMITÉ DE ARCHIVO"/>
    <n v="1"/>
    <n v="0"/>
    <s v="Se adjunta el proyecto del diagnóstico documental del PGD"/>
    <s v="NO HAY OBSERVACIONES"/>
    <s v="SATISFACTORIO"/>
    <s v="Se evidencia que el documento aportado como evidencia &quot;DIAGNOSTICO PGD 2020&quot; contiene en su interior la codificación &quot;GDO-M-01&quot;, con versión &quot;3&quot;, fecha de vigencia &quot;2020&quot;, con la portada &quot;Diagnóstico actualización prgrama de gestión documental vigencia 2020&quot;, sin embargo, en el encabezado de las páginas se evidencia como nombre del documento: &quot;Manual de comunicaciones y gestión documental&quot;, qué, apesar de leerse como aprobado por el Comité Institucional de Gestión y Desempeño, el mismo no se evidencia publicado en el sitio SIG; en su lugar, se evidencia publicado el documento con la mísma codificación &quot;GDO-M-01&quot; pero con el nombre &quot;Manual de organización de archivos&quot;, vigencia 2, con fecha del 20/09/2017, cuyo contenido, se evidencia casi idéntico al presentado en el documento &quot;DIAGNOSTICO PGD 2020&quot;, salvo que éste último, registra una leve modificación en el numeral 1.2.1 y un texto adicional en las paginas 27, 28 y 29. Adicional a esto, el contenido del documento no corresponde con el diagnóstico de un Programa de Gestión Documental (PGD) conforme con el Decreto 2609 de 2012, Artículo 13) ANEXO, PROGRAMA DE GESTIÓN DOCUMENTAL (PGD)"/>
    <n v="0"/>
    <n v="0"/>
  </r>
  <r>
    <x v="8"/>
    <s v="PLAN ANTICORRUPCIÓN Y DE ATENCIÓN AL CIUDADANO"/>
    <s v="NO APLICA"/>
    <s v="NO APLICA"/>
    <x v="1"/>
    <s v="5.5 MONITOREO  DEL ACCESO A LA INFORMACIÓN PÚBLICA"/>
    <s v="LAS DOS SEDES"/>
    <n v="77"/>
    <s v="PLAN ANTICORRUPCIÓN, ATENCIÓN Y PARTICIPACIÓN CIUDADANA"/>
    <s v="REALIZAR REPORTES DE MONITOREO A LA MATRIZ DE CUMPLIMIENTO DE LA LEY DE TRANSPARENCIA 1712"/>
    <n v="2"/>
    <s v="MATRIZ DE CUMPLIMIENTO - LEY DE TRANSPARENCIA"/>
    <s v="CUMPLIR LOS ESTANDARES Y REQUISITOS DE LA LEY DE TRASPARENCIA Y ACCESO A LA INFORMACIÓN PÚBLICA 1712 REGLAMENTADA PARCIALMENTE POR EL DECRETO 103 DE 2015"/>
    <s v="1. SOLICITAR REPORTE FRENTE A LA MATRIZ DE CUMPLIMIENTO DE LA LEY DE TRASPARENCIA_x000a_2. CONSOLIDAR LOS REPORTES REMITIDOS POR LOS RESPONSABLES_x000a_3. ELABORAR REPORTE DE MONITOREO"/>
    <d v="2020-01-15T00:00:00"/>
    <d v="2020-09-30T00:00:00"/>
    <s v="REPORTE DE MONITOREO A LA MATRIZ DE CUMPLIMIENTO  DE LA LEY DE TRANSPARENCIA 1712"/>
    <s v="NO HAY ACTIVIDADES PROGRAMADAS PARA ESTE TRIMESTRE"/>
    <s v="REPORTE DE MONITOREO A LA MATRIZ DE CUMPLIMIENTO  DE LA LEY DE TRANSPARENCIA 1712"/>
    <s v="NO HAY ACTIVIDADES PROGRAMADAS PARA ESTE TRIMESTRE"/>
    <s v="NO"/>
    <s v="NO"/>
    <s v="COORDINADOR(A) GRUPO DE PLANEACIÓN"/>
    <n v="0"/>
    <n v="0"/>
    <n v="0"/>
    <n v="0"/>
    <s v="REPORTE DE MONITOREO A LA MATRIZ DE CUMPLIMIENTO  DE LA LEY DE TRANSPARENCIA 1712"/>
    <s v="NO SE ADELANTARON ACTIVIDADES EN EL MARCO DE ESTA META DEBIDO A QUE EL RESPONSABLE DE SU EJECUCIÓN ES EL PROCESO DE DIVULGACIÓN"/>
    <n v="0"/>
    <n v="0"/>
    <s v="NO APLICA"/>
    <s v="SE SUGIERE REALIZAR AJUSTE AL PLAN DE ACCIÓN Y VERIFICAR CON EL PROCESO DE DIVULGACIÓN, DEBIDO A ESE PROCESO TIENE DOS METAS ENCAMINADAS A LA LEY DE TRANSPARENCIA 1712 Y AL ESQUEMA DE PUBLICACIONES"/>
    <s v="INSATISFACTORIO"/>
    <s v="De acuerdo con lo descrito en los campos: &quot;ACTIVIDADES REALIZADAS PRIMER TRIMESTRE y OBSERVACIONES DE PLANEACIÓN&quot;, se recomienda revisar y ajustar el campo: &quot;CARGO / ROL DEL RESPONSABLE&quot;, y aportar la evidencia de la ejecución de la actividad para el siguiente monitoreo del plan de acción."/>
    <n v="0"/>
    <n v="0"/>
  </r>
  <r>
    <x v="9"/>
    <s v="PLAN ANTICORRUPCIÓN Y DE ATENCIÓN AL CIUDADANO"/>
    <s v="NO APLICA"/>
    <s v="NO APLICA"/>
    <x v="2"/>
    <s v="1.1 POLÍTICA DE ADMINISTRACIÓN DE RIESGOS"/>
    <s v="LAS DOS SEDES"/>
    <n v="78"/>
    <s v="PLAN ANTICORRUPCIÓN, ATENCIÓN Y PARTICIPACIÓN CIUDADANA"/>
    <s v="REALIZAR ACCIONES PARA FORTALECER LA CAPACIDAD ADMINISTRATIVA DE LA ENTIDAD E IMPLEMENTAR ACCIONES DE DIVULGACIÓN PARA LA ADMINISTRACIÓN DEL RIESGO _x000a_"/>
    <n v="2"/>
    <s v="NO APLICA"/>
    <s v="MOTIVACIÓN CONSTANTE  A LOS SERVIDORES Y COLABORADORES DE LA GESTIÓN DEL RIESGO INSTITUCIONAL Y POSIBILITAR EL DESPLIEGUE DE LA METODOLOGÍA ACTUALIZADA"/>
    <s v="ACCIÓN 1. DISEÑO DE LAS PIEZAS PARA DOS (2) COMUNICACIONES INTERNAS_x000a_ACCIÓN 2. ENVIO DE LAS PIEZAS DE COMUNICACIÓN INTERNA VALIDADAS A LOS SERVIDORES PÚBLICOS DEL ICC"/>
    <d v="2020-01-15T00:00:00"/>
    <d v="2020-09-30T00:00:00"/>
    <s v="DISEÑO DE LAS PIEZAS PARA DOS (2) COMUNICACIONES INTERNAS"/>
    <s v="AJUSTES SI SE REQUIERE. _x000a_"/>
    <s v="ENVIO DE LAS PIEZAS DE COMUNICACIÓN INTERNA VALIDADAS A LOS SERVIDORES PÚBLICOS DEL ICC"/>
    <s v="NO HAY ACTIVIDADES PROGRAMADAS PARA ESTE TRIMESTRE"/>
    <s v="NO"/>
    <s v="NO"/>
    <s v="SUBDIRECTOR(A) ADMINISTRATIVA Y FINANCIERA"/>
    <n v="0"/>
    <n v="96516900"/>
    <n v="0"/>
    <n v="96516900"/>
    <s v="DISEÑO DE LAS PIEZAS PARA DOS (2) COMUNICACIONES INTERNAS"/>
    <s v="Se proyecta el contenido de una pieza comunicacional y se envía a comunicaciones para su difusión"/>
    <n v="0.5"/>
    <n v="0.5"/>
    <s v="Correos electrónicos del 30 y 31 de marzo de 2020 "/>
    <s v="SE DEBE PRIORIZAR EL CUMPLIMIENTO DE LAS ACTIVIDADES PLANEADAS EN EL SEGUNDO TRIMESTRE DE LA VIGENCIA"/>
    <s v="INSATISFACTORIO"/>
    <s v="Se evidencia 1 de 2 entregables."/>
    <n v="0.5"/>
    <n v="0.5"/>
  </r>
  <r>
    <x v="9"/>
    <s v="PLAN ANTICORRUPCIÓN Y DE ATENCIÓN AL CIUDADANO"/>
    <s v="NO APLICA"/>
    <s v="NO APLICA"/>
    <x v="2"/>
    <s v="1.1 POLÍTICA DE ADMINISTRACIÓN DE RIESGOS"/>
    <s v="LAS DOS SEDES"/>
    <n v="79"/>
    <s v="PLAN ANTICORRUPCIÓN, ATENCIÓN Y PARTICIPACIÓN CIUDADANA"/>
    <s v="REALIZAR ACCIONES DE SOCIALIZACIÓN AL EQUIPO MIPG EN LA POLÍTICA, METODOLOGÍA Y HERRAMIENTAS PARA LA ADMINISTRACIÓN DE RIESGOS Y LOS LINEAMIENTOS SOBRE CORRUPCIÓN"/>
    <n v="4"/>
    <s v="NO APLICA"/>
    <s v="MOTIVACIÓN CONSTANTE  A LOS SERVIDORES Y COLABORADORES DE LA GESTIÓN DEL RIESGO INSTITUCIONAL  Y LOS LINEAMIENTOS SOBRE CORRUPCIÓN  "/>
    <s v="1. DOS SOCIALIZACIONES AL EQUIPO MIPG SOBRE LA POLÍTICA, METODOLOGÍA Y HERRAMIENTAS PARA LA ADMINISTRACIÓN DE RIESGOS Y LOS LINEAMIENTOS SOBRE CORRUPCIÓN_x000a_2. DOS TALLERES AL EQUIPO MIPG SOBRE LA POLÍTICA, METODOLOGÍA Y HERRAMIENTAS PARA LA ADMINISTRACIÓN DE RIESGOS Y LOS LINEAMIENTOS SOBRE CORRUPCIÓN"/>
    <d v="2020-01-15T00:00:00"/>
    <d v="2020-09-30T00:00:00"/>
    <s v="DOS SOCIALIZACIONES AL EQUIPO MIPG SOBRE LA POLÍTICA, METODOLOGÍA Y HERRAMIENTAS PARA LA ADMINISTRACIÓN DE RIESGOS Y LOS LINEAMIENTOS SOBRE CORRUPCIÓN"/>
    <s v="DOS TALLERES AL EQUIPO MIPG SOBRE LA POLÍTICA, METODOLOGÍA Y HERRAMIENTAS PARA LA ADMINISTRACIÓN DE RIESGOS Y LOS LINEAMIENTOS SOBRE CORRUPCIÓN"/>
    <s v="NO HAY ACTIVIDADES PROGRAMADAS PARA ESTE TRIMESTRE"/>
    <s v="NO HAY ACTIVIDADES PROGRAMADAS PARA ESTE TRIMESTRE"/>
    <s v="NO"/>
    <s v="NO"/>
    <s v="COORDINADOR(A) GRUPO DE PLANEACIÓN"/>
    <s v="VER CELDA Z81"/>
    <n v="0"/>
    <n v="0"/>
    <s v="VER CELDA B81"/>
    <s v="DOS SOCIALIZACIONES AL EQUIPO MIPG SOBRE LA POLÍTICA, METODOLOGÍA Y HERRAMIENTAS PARA LA ADMINISTRACIÓN DE RIESGOS Y LOS LINEAMIENTOS SOBRE CORRUPCIÓN"/>
    <s v="Citación y participación a la Reunión No.1 equipo MIPG 2020 (25-02-2020) donde se realizó la primera socialización sobre la administración de riesgos. El acta está proyección de la secretaría del comité. "/>
    <n v="0.5"/>
    <n v="0.25"/>
    <s v="Citación a la Reunión No.1 equipo MIPG 2020 (25-02-2020)_x000a__x000a_Listado de asistencia a eventos (25-02-2020)_x000a__x000a_Presentación PowerPoint (25-02-2020)"/>
    <s v="SE DEBE PRIORIZAR EL CUMPLIMIENTO DE LAS ACTIVIDADES PLANEADAS EN EL SEGUNDO TRIMESTRE DE LA VIGENCIA"/>
    <s v="INSATISFACTORIO"/>
    <s v="Se evidencia 1 de 4 entregables."/>
    <n v="0.25"/>
    <n v="0.25"/>
  </r>
  <r>
    <x v="9"/>
    <s v="PLAN ANTICORRUPCIÓN Y DE ATENCIÓN AL CIUDADANO"/>
    <s v="NO APLICA"/>
    <s v="NO APLICA"/>
    <x v="2"/>
    <s v="1.2 CONSTRUCCIÓN DEL MAPA DE RIESGOS DE CORRUPCIÓN"/>
    <s v="LAS DOS SEDES"/>
    <n v="81"/>
    <s v="PLAN ANTICORRUPCIÓN, ATENCIÓN Y PARTICIPACIÓN CIUDADANA"/>
    <s v="CONSTRUIR Y APROBAR MAPA DE RIESGOS DE CORRUPCIÓN "/>
    <n v="1"/>
    <s v="NO APLICA"/>
    <s v="ADMINISTRAR LOS RIESGOS DE CORRUPCIÓN DEL ICC Y GESTIONARLOS DE MANERA SISTEMATICA Y PERIODICA PARA RESPONDER DE LA MANERA  EFCIENTE EN SU POSIBLE MATERIALIZACIÓN"/>
    <s v="1. MESAS DE TRABAJO CON LOS PROCESOS PARA LA CONSTRUCCIÓN DEL MAPA DE RIESGOS DE CORRUPCIÓN_x000a_2. COSOLIDAR EL MAPA DE RIESGOS DE CORRUPCIÓN_x000a_3. APROBAR EL MAPA DE RIESGOS DE CORRUPCIÓN"/>
    <d v="2020-01-15T00:00:00"/>
    <d v="2020-11-15T00:00:00"/>
    <s v="NO HAY ACTIVIDADES PROGRAMADAS PARA ESTE TRIMESTRE"/>
    <s v="MESAS DE TRABAJO CON LOS PROCESOS PARA LA CONSTRUCCIÓN DEL MAPA DE RIESGOS DE CORRUPCIÓN"/>
    <s v="COSOLIDAR EL MAPA DE RIESGOS DE CORRUPCIÓN"/>
    <s v="APROBAR EL MAPA DE RIESGOS DE CORRUPCIÓN"/>
    <s v="NO"/>
    <s v="NO"/>
    <s v="COORDINADOR(A) GRUPO DE PLANEACIÓN"/>
    <s v="VER CELDA Z81"/>
    <n v="0"/>
    <n v="0"/>
    <s v="VER CELDA B81"/>
    <s v="NO HAY ACTIVIDADES PROGRAMADAS PARA ESTE TRIMESTRE"/>
    <s v="Elaboración, revisión, ajustes, validación y aprobación de los siguientes documentos e instrumentos como herramientas para el cumplimiento de la presente meta:_x000a_- ORG-M-02 MANUAL ADMINISTRACIÓN DEL RIESGO_x000a_- ORG-PD-02 ADMINISTRACIÓN DEL RIESGO_x000a_- ORG-F-05 VALORACIÓN DE RIESGO DE CORRUPCIÓN_x000a_- ORG-F-06 VALORACIÓN O PRIORIZACIÓN_x000a_- ORG-F-07 REPORTE EVENTOS O MATERIALIZACIÓN_x000a_"/>
    <m/>
    <m/>
    <s v="Enlace espacio del SIG donde se encuentran cargados los documentos aprobados: _x000a_https://www.caroycuervo.gov.co/MECI/ "/>
    <s v="NO APLICA PARA ESTE TRIMESTRE"/>
    <s v="NO APLICA PARA ESTE TRIMESTRE"/>
    <s v="Sin actividades planificadas para el trimestre."/>
    <n v="0"/>
    <n v="0"/>
  </r>
  <r>
    <x v="9"/>
    <s v="PLAN ANTICORRUPCIÓN Y DE ATENCIÓN AL CIUDADANO"/>
    <s v="NO APLICA"/>
    <s v="NO APLICA"/>
    <x v="2"/>
    <s v="1.3 CONSULTA Y DIVULGACIÓN"/>
    <s v="LAS DOS SEDES"/>
    <n v="82"/>
    <s v="PLAN ANTICORRUPCIÓN, ATENCIÓN Y PARTICIPACIÓN CIUDADANA"/>
    <s v="PUBLICAR Y SOCIALIZAR LA MATRIZ DE RIESGOS DE CORRUPCIÓN EN PÁGINA WEB "/>
    <n v="1"/>
    <s v="NO APLICA"/>
    <s v="ADMINISTRAR LOS RIESGOS DE CORRUPCIÓN DEL ICC Y GESTIONARLOS DE MANERA SISTEMATICA Y PERIODICA PARA RESPONDER DE LA MANERA  EFCIENTE EN SU POSIBLE MATERIALIZACIÓN"/>
    <s v="PUBLICAR MATRIZ DE RIESGOS DE CORRUPCIÓN PAGINA WEB "/>
    <d v="2020-01-15T00:00:00"/>
    <d v="2020-09-30T00:00:00"/>
    <s v="NO HAY ACTIVIDADES PROGRAMADAS PARA ESTE TRIMESTRE"/>
    <s v="NO HAY ACTIVIDADES PROGRAMADAS PARA ESTE TRIMESTRE"/>
    <s v="NO HAY ACTIVIDADES PROGRAMADAS PARA ESTE TRIMESTRE"/>
    <s v="PUBLICAR Y SOCIALIZAR MATRIZ DE RIESGOS DE CORRUPCIÓN PAGINA WEB"/>
    <s v="NO"/>
    <s v="NO"/>
    <s v="COORDINADOR(A) GRUPO DE PLANEACIÓN"/>
    <s v="VER CELDA Z81"/>
    <n v="0"/>
    <n v="0"/>
    <s v="VER CELDA B81"/>
    <s v="NO HAY ACTIVIDADES PROGRAMADAS PARA ESTE TRIMESTRE"/>
    <s v="NO HAY ACTIVIDADES PROGRAMADAS PARA ESTE TRIMESTRE"/>
    <n v="0"/>
    <n v="0"/>
    <s v="NO APLICA"/>
    <s v="NO APLICA PARA ESTE TRIMESTRE"/>
    <s v="NO APLICA PARA ESTE TRIMESTRE"/>
    <s v="Sin actividades planificadas para el trimestre."/>
    <n v="0"/>
    <n v="0"/>
  </r>
  <r>
    <x v="9"/>
    <s v="PLAN ANTICORRUPCIÓN Y DE ATENCIÓN AL CIUDADANO"/>
    <s v="NO APLICA"/>
    <s v="NO APLICA"/>
    <x v="1"/>
    <s v="5.3 ELABORACIÓN LOS INSTRUMENTOS DE GESTIÓN DE LA INFORMACIÓN"/>
    <s v="LAS DOS SEDES"/>
    <n v="85"/>
    <s v="INSTRUMENTOS DE GESTIÓN DE LA INFORMACIÓN"/>
    <s v="APROBAR EL ÍNDICE DE INFORMACIÓN CLASIFICADA Y RESERVADA"/>
    <n v="1"/>
    <s v="RESOLUCIÓN ÍNDICE DE INFORMACIÓN CLASIFICADA Y RESERVADA:  RESOLUCIÓN 283 DE 2019"/>
    <s v="AJUSTE ANUAL DEL ÍNDICE DE INFORMACIÓN CLASIFICADA Y RESERVADA ATENDIENDO EL CAMBIO DE NORMAS Y PERIODOS DE RESERVA DE LA INFORMACIÓN "/>
    <s v="REVISIÓN ACTIVOS DE INFORMACIÓN PARA LA ACTUALIZACIÓN DEL ÍNDICE DE INFORMACIÓN RESERVADA Y CLASIFICADA_x000a_POPUESTA DE ACTUALIZACIÓN DEL ÍNDICE DE INFORMACIÓN RESERVADA Y CLASIFICADA_x000a_APROBACIÓN DE LA ACTULIZACIÓN DEL  ÍNDICE DE INFORMACIÓN RESERVADA Y CLASIFICADA_x000a_PUBLICACIÓN DEL  ÍNDICE DE INFORMACIÓN RESERVADA Y CLASIFICADA ACTUALIZADO"/>
    <d v="2020-02-01T00:00:00"/>
    <d v="2020-06-30T00:00:00"/>
    <s v="REVISIÓN ACTIVOS DE INFORMACIÓN PARA LA ACTUALIZACIÓN DEL ÍNDICE DE INFORMACIÓN RESERVADA Y CLADIFICADA"/>
    <s v="PROPUESTA DE ACTUALIZACIÓN DEL ÍNDICE DE INFORMACIÓN RESERVADA Y CLASIFICADA_x000a__x000a_APROBACIÓN DE LA ACTULIZACIÓN DEL  ÍNDICE DE INFORMACIÓN RESERVADA Y CLASIFICADA_x000a__x000a_PUBLICACIÓN DEL  ÍNDICE DE INFORMACIÓN RESERVADA Y CLASIFICADA ACTUALIZADO"/>
    <s v="NO HAY ACTIVIDADES PROGRAMADAS PARA ESTE TRIMESTRE"/>
    <s v="NO HAY ACTIVIDADES PROGRAMADAS PARA ESTE TRIMESTRE"/>
    <s v="NO"/>
    <s v="NO"/>
    <s v="ASESOR JURÍDICO EXTERNO"/>
    <m/>
    <m/>
    <m/>
    <m/>
    <s v="REVISIÓN ACTIVOS DE INFORMACIÓN PARA LA ACTUALIZACIÓN DEL ÍNDICE DE INFORMACIÓN RESERVADA Y CLADIFICADA"/>
    <s v="IDENTIFICACIÓN DE ASPECTOS QUE DE DEBEN INDICAR Y QUE FALTAN COMO OBJETIVO DE LA EXCEPCIÓN - FUNDAMENTO - PLAZO DE RESERVA  A LA INFORMACIÓN PÚBLICA."/>
    <n v="1"/>
    <n v="0.4"/>
    <s v="Tabla actual de información reservada y clasificada. "/>
    <s v="NO HAY OBSERVACIONES"/>
    <s v="SATISFACTORIO"/>
    <s v="La ejecución de las acciones planificadas no se evidencian. El enlace dispuesto en la sección de transparencia registra documentos con fecha de registro al año 2018."/>
    <n v="0"/>
    <n v="0"/>
  </r>
  <r>
    <x v="10"/>
    <s v="PLAN ANTICORRUPCIÓN Y DE ATENCIÓN AL CIUDADANO"/>
    <s v="PLAN DE PARTICIPACIÓN CIUDADANA"/>
    <s v="NO APLICA"/>
    <x v="5"/>
    <s v="3.1. INFORMACIÓN"/>
    <s v="LAS DOS SEDES"/>
    <n v="86"/>
    <s v="RENDICIÓN DE CUENTAS"/>
    <s v="REALIZAR Y SOCIALIZAR EL INFORME DE GESTIÓN DE LA VIGENCIA 2019 "/>
    <n v="1"/>
    <n v="1"/>
    <s v="Facilitar a los grupos de interés espacios en diferentes canales, que permitan a la entidad dar a conocer su gestión"/>
    <s v="* Preparar la información sobre el cumplimiento de metas (plan de acción, POAI) de los programas, proyectos y servicios implementados, con sus respectivos indicadores, verificando la calidad de la misma y asociándola a los diversos grupos poblacionales beneficiados._x000a_* Preparar la información sobre la gestión (Informes de Gestión, Metas e Indicadores de Gestión, Informes de los entes de Control que vigilan a la entidad) de los programas, proyectos y servicios implementados, verificando la calidad de la misma._x000a_* Preparar la información sobre contratación (Procesos Contractuales y Gestión contractual) asociada a los programas, proyectos y servicios implementados, verificando la calidad de la misma y a los diversos grupos poblacionales beneficiados."/>
    <d v="2020-01-01T00:00:00"/>
    <d v="2020-03-31T00:00:00"/>
    <s v="Documento con las actividades de gestión realizadas en el ICC, publicado en la página web en el espacio de Transparencia y acceso a la información pública"/>
    <s v="NO HAY ACTIVIDADES PROGRAMADAS PARA ESTE TRIMESTRE"/>
    <s v="NO HAY ACTIVIDADES PROGRAMADAS PARA ESTE TRIMESTRE"/>
    <s v="NO HAY ACTIVIDADES PROGRAMADAS PARA ESTE TRIMESTRE"/>
    <s v="NO"/>
    <s v="NO"/>
    <s v="COORDINADOR(A) GRUPO DE PLANEACIÓN"/>
    <m/>
    <m/>
    <m/>
    <m/>
    <s v="Documento con las actividades de gestión realizadas en el ICC, publicado en la página web en el espacio de Transparencia y acceso a la información pública"/>
    <s v="Documento publicado en el espacio de transparencia en el numeral 7.1 Informes de gestión, evaluación y auditoría - e. Informes de gestión"/>
    <n v="1"/>
    <n v="1"/>
    <s v="https://www.caroycuervo.gov.co/Transparencia/71-informes-de-gestion-evaluacion-y-auditoria#1"/>
    <s v="NO HAY OBSERVACIONES"/>
    <s v="SATISFACTORIO"/>
    <s v="De acuerdo con el campo &quot;ACCIONES&quot;, se recomienda socializar el informe al interior de la institución y considerar esta acción dentro de la planeación de las actividades a desarrollar."/>
    <n v="1"/>
    <n v="1"/>
  </r>
  <r>
    <x v="10"/>
    <s v="PLAN ANTICORRUPCIÓN Y DE ATENCIÓN AL CIUDADANO"/>
    <s v="PLAN DE PARTICIPACIÓN CIUDADANA"/>
    <s v="NO APLICA"/>
    <x v="5"/>
    <s v="3.1. INFORMACIÓN"/>
    <s v="LAS DOS SEDES"/>
    <n v="87"/>
    <s v="RENDICIÓN DE CUENTAS"/>
    <s v="ACTUALIZAR Y SOCIALIZAR AUTODIAGNÓSTICO DE RENDICIÓN DE CUENTAS MIPG"/>
    <n v="1"/>
    <n v="1"/>
    <s v="Facilitar a los grupos de interés espacios en diferentes canales, que permitan a la entidad dar a conocer su gestión"/>
    <s v="Socializar al interior de la entidad, los resultados del diagnóstico del proceso de rendición de cuentas institucional."/>
    <d v="2020-01-01T00:00:00"/>
    <d v="2020-03-31T00:00:00"/>
    <s v="Autodiagnóstico realizado de acuerdo con las características evaluadas a través del FURAG divulgado al interior de la entidad"/>
    <s v="NO HAY ACTIVIDADES PROGRAMADAS PARA ESTE TRIMESTRE"/>
    <s v="NO HAY ACTIVIDADES PROGRAMADAS PARA ESTE TRIMESTRE"/>
    <s v="NO HAY ACTIVIDADES PROGRAMADAS PARA ESTE TRIMESTRE"/>
    <s v="NO"/>
    <s v="NO"/>
    <s v="COORDINADOR(A) GRUPO DE PLANEACIÓN"/>
    <m/>
    <m/>
    <m/>
    <m/>
    <s v="Autodiagnóstico realizado de acuerdo con las características evaluadas a través del FURAG divulgado al interior de la entidad"/>
    <s v="Se realizó el autodiagnóstico de rendición de cuentas, se divulgará en el mes de abril"/>
    <n v="0.7"/>
    <n v="0.7"/>
    <s v="Documento de Autodiagnóstico anexo en la carpeta soporte de evidencias"/>
    <s v="SE DEBE PRIORIZAR EL CUMPLIMIENTO DE LAS ACTIVIDADES PLANEADAS EN EL SEGUNDO TRIMESTRE DE LA VIGENCIA"/>
    <s v="ALERTA"/>
    <s v="Se evidencia un cumplimiento parcial de la acción planificada."/>
    <n v="0.7"/>
    <n v="0.7"/>
  </r>
  <r>
    <x v="10"/>
    <s v="PLAN ANTICORRUPCIÓN Y DE ATENCIÓN AL CIUDADANO"/>
    <s v="PLAN DE PARTICIPACIÓN CIUDADANA"/>
    <s v="NO APLICA"/>
    <x v="5"/>
    <s v="3.1. INFORMACIÓN"/>
    <s v="LAS DOS SEDES"/>
    <n v="88"/>
    <s v="RENDICIÓN DE CUENTAS"/>
    <s v="REALIZAR ACCIONES DE INFORMACIÓN DIRIGIDA A:_x000a_* ESTUDIANTES DE LA ENTIDAD_x000a_* UN GRUPO DE INTERÉS MISIONAL "/>
    <n v="2"/>
    <n v="2"/>
    <s v="Facilitar a los grupos de interés espacios en diferentes canales, que permitan a la entidad dar a conocer su gestión"/>
    <s v="Implementar dos acciones de información"/>
    <d v="2020-04-01T00:00:00"/>
    <d v="2020-06-30T00:00:00"/>
    <s v="NO HAY ACTIVIDADES PROGRAMADAS PARA ESTE TRIMESTRE"/>
    <s v="Dos acciones de información implementadas"/>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1. INFORMACIÓN"/>
    <s v="LAS DOS SEDES"/>
    <n v="89"/>
    <s v="RENDICIÓN DE CUENTAS"/>
    <s v="REVISAR LA PUBLICACIÓN DE CONTENIDOS EN EL ESPACIO DE TRANSPARENCIA DE ACUERDO A LOS LINEAMIENTOS DE LA LEY 1712 DE 2014"/>
    <n v="2"/>
    <n v="2"/>
    <s v="Facilitar a los grupos de interés espacios en diferentes canales, que permitan a la entidad dar a conocer su gestión"/>
    <s v="* Actualizar la página web de la entidad con la información preparada por la entidad."/>
    <d v="2020-07-01T00:00:00"/>
    <d v="2020-12-23T00:00:00"/>
    <s v="NO HAY ACTIVIDADES PROGRAMADAS PARA ESTE TRIMESTRE"/>
    <s v="1 REVISIÓN DE PUBLICACIÓN DE CONTENIDOS EN EL ESPACIO DE TRANSPARENCIA DE ACUERDO A LOS LINEAMIENTOS DE LA LEY 1712 DE 2014"/>
    <m/>
    <s v="1 REVISIÓN DE PUBLICACIÓN DE CONTENIDOS EN EL ESPACIO DE TRANSPARENCIA DE ACUERDO A LOS LINEAMIENTOS DE LA LEY 1712 DE 2014"/>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1. INFORMACIÓN"/>
    <s v="LAS DOS SEDES"/>
    <n v="90"/>
    <s v="RENDICIÓN DE CUENTAS"/>
    <s v="GENERAR PIEZAS COMUNICATIVAS PARA PUBLICAR INFORMACIÓN DE LA GESTION MISIONAL A TRAVÉS DE REDES SOCIALES, PÁGINA WEB Y MICROSITIO"/>
    <n v="6"/>
    <n v="4"/>
    <s v="Facilitar a los grupos de interés espacios en diferentes canales, que permitan a la entidad dar a conocer su gestión"/>
    <s v="Implementar los canales y mecanismos virtuales que complementarán las acciones de diálogo definidas para la rendición de cuentas sobre temas específicos y para los temas generales."/>
    <d v="2020-01-01T00:00:00"/>
    <d v="2020-12-20T00:00:00"/>
    <s v="NO HAY ACTIVIDADES PROGRAMADAS PARA ESTE TRIMESTRE"/>
    <n v="2"/>
    <n v="2"/>
    <n v="2"/>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3 RESPONSABILIDAD"/>
    <s v="LAS DOS SEDES"/>
    <n v="91"/>
    <s v="RENDICIÓN DE CUENTAS"/>
    <s v="SUSCRIBIR PLAN DE MEJORAMIENTO, CON LOS RESULTADOS DE LA EVALUACIÓN DE LA RENDICIÓN DE CUENTAS"/>
    <n v="1"/>
    <n v="0"/>
    <s v="Facilitar a los grupos de interés espacios en diferentes canales, que permitan a la entidad dar a conocer su gestión"/>
    <s v="PREPARAR LA INFORMACIÓN SOBRE ACCIONES DE MEJORAMIENTO DE LA ENTIDAD (PLANES DE MEJORA) ASOCIADOS A LA GESTIÓN REALIZADA, VERIFICANDO LA CALIDAD DE LA MISMA._x000a_* FORMULAR, PREVIA EVALUACIÓN POR PARTE DE LOS RESPONSABLES, PLANES DE MEJORAMIENTO A LA GESTIÓN INSTITUCIONAL A PARTIR DE LAS OBSERVACIONES, PROPUESTAS Y RECOMENDACIONES CIUDADANAS."/>
    <d v="2020-10-10T00:00:00"/>
    <d v="2020-12-23T00:00:00"/>
    <s v="NO HAY ACTIVIDADES PROGRAMADAS PARA ESTE TRIMESTRE"/>
    <s v="NO HAY ACTIVIDADES PROGRAMADAS PARA ESTE TRIMESTRE"/>
    <s v="NO HAY ACTIVIDADES PROGRAMADAS PARA ESTE TRIMESTRE"/>
    <s v="PLAN DE MEJORAMIENTO SUSCRITO, CON LOS RESULTADOS DE LA EVALUACIÓN DE LA RENDICIÓN DE CUENTAS"/>
    <s v="NO"/>
    <s v="NO"/>
    <s v="COORDINADOR(A) GRUPO DE PLANEACIÓN"/>
    <n v="110086400"/>
    <n v="0"/>
    <n v="0"/>
    <n v="110086400"/>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3 RESPONSABILIDAD"/>
    <s v="LAS DOS SEDES"/>
    <n v="92"/>
    <s v="RENDICIÓN DE CUENTAS"/>
    <s v="_x000a_ESTANDARIZAR  FORMATOS  INTERNOS DE REPORTE DE INFORMACIÓN PARA LA RENDICIÓN DE CUENTAS."/>
    <n v="2"/>
    <n v="0"/>
    <s v="Facilitar a los grupos de interés espacios en diferentes canales, que permitan a la entidad dar a conocer su gestión"/>
    <s v="* ESTANDARIZAR   FORMATOS  INTERNOS DE REPORTE DE  LAS ACTIVIDADES DE RENDICIÓN DE CUENTAS QUE SE REALIZARÁN EN TODA LA ENTIDAD QUE COMO MÍNIMO CONTENGA: ACTIVIDADES REALIZADAS, GRUPOS DE VALOR INVOLUCRADOS, APORTES, RESULTADOS, OBSERVACIONES, PROPUESTAS Y RECOMENDACIONES CIUDADANAS._x000a_* DILIGENCIAR EL FORMATO INTERNO DE REPORTE DEFINIDO CON LOS RESULTADOS OBTENIDOS EN EL EJERCICIO, Y ENTREGARLO AL ÁREA DE PLANEACIÓN."/>
    <d v="2020-10-10T00:00:00"/>
    <d v="2020-12-23T00:00:00"/>
    <s v="NO HAY ACTIVIDADES PROGRAMADAS PARA ESTE TRIMESTRE"/>
    <s v="NO HAY ACTIVIDADES PROGRAMADAS PARA ESTE TRIMESTRE"/>
    <s v="NO HAY ACTIVIDADES PROGRAMADAS PARA ESTE TRIMESTRE"/>
    <s v="FORMATOS  INTERNOS DE REPORTE DE INFORMACIÓN PARA LA RENDICIÓN DE CUENTAS ESTANDARIZADOS PARA LA ASUBDIRECCIÓN ACADEMICA Y SUBDIRECCIÓN ADMINISTRATIVA"/>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3 RESPONSABILIDAD"/>
    <s v="LAS DOS SEDES"/>
    <n v="93"/>
    <s v="RENDICIÓN DE CUENTAS"/>
    <s v="SOCIALIZAR  LA EVALUACIÓN DE LA ESTRATEGIA DE RENDICIÓN DE CUENTAS"/>
    <n v="1"/>
    <n v="1"/>
    <s v="FOMENTAR INTERACCIÓN ENTRE EL ICC Y LOS CIUDADANOS"/>
    <s v="* ANALIZAR LAS EVALUACIONES, RECOMENDACIONES U OBJECIONES RECIBIDAS EN EL ESPACIO DE DIÁLOGO PARA LA RENDICIÓN DE CUENTAS._x000a_* ANALIZAR LOS RESULTADOS OBTENIDOS EN LA IMPLEMENTACIÓN DE LA ESTRATEGIA DE RENDICIÓN DE CUENTAS, CON BASE EN LA CONSOLIDACIÓN DE LOS FORMATOS INTERNOS DE REPORTE APORTADOS POR LAS ÁREAS MISIONALES Y DE APOYO, PARA:_x000a_1. IDENTIFICAR EL NÚMERO DE ESPACIOS DE DIÁLOGO EN LOS QUE SE RINDIÓ CUENTAS_x000a_2. GRUPOS DE VALOR INVOLUCRADOS_x000a_3. FASES DEL CICLO SOBRE LOS QUE SE RINDIÓ CUENTAS._x000a_4. EVALUACIÓN Y RECOMENDACIONES DE CADA ESPACIO DE RENDICIÓN DE CUENTAS._x000a_* 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_x000a_* EVALUAR Y VERIFICAR LOS RESULTADOS DE LA IMPLEMENTACIÓN DE LA ESTRATEGIA DE RENDICIÓN DE CUENTAS, VALORANDO EL CUMPLIMIENTO DE LAS METAS DEFINIDAS FRENTE AL RETO Y OBJETIVOS DE LA ESTRATEGIA._x000a_* EVALUAR Y VERIFICAR POR PARTE DE LA OFICINA DE CONTROL INTERNO QUE SE GARANTICEN LOS MECANISMOS DE PARTICIPACIÓN CIUDADANA EN LA RENDICIÓN DE CUENTAS. "/>
    <d v="2020-10-10T00:00:00"/>
    <d v="2020-12-23T00:00:00"/>
    <s v="NO HAY ACTIVIDADES PROGRAMADAS PARA ESTE TRIMESTRE"/>
    <s v="NO HAY ACTIVIDADES PROGRAMADAS PARA ESTE TRIMESTRE"/>
    <s v="NO HAY ACTIVIDADES PROGRAMADAS PARA ESTE TRIMESTRE"/>
    <s v="EVALUACIÓN SOCIALIZADA DE LA ESTRATEGIA DE RENDICIÓN DE CUENTAS"/>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2 DIÁLOGO DE DOBLE VÍA CON LA CIUDADANÍA Y SUS ORGANIZACIONES"/>
    <s v="LAS DOS SEDES"/>
    <n v="94"/>
    <s v="RENDICIÓN DE CUENTAS"/>
    <s v="DIVULGAR ESTRATEGIA DE RENDICION DE CUENTAS PARA CONSULTA A LA CIUDADANÍA PARA LA RECOLECCION DE COMENTARIOS, AJUSTES Y SUGERENCIAS SOBRE LA MISMA."/>
    <n v="1"/>
    <n v="1"/>
    <s v="FOMENTAR INTERACCIÓN ENTRE EL ICC Y LOS CIUDADANOS"/>
    <s v="Validar con los grupos de interés la estrategia de rendición de cuentas. "/>
    <d v="2020-01-15T00:00:00"/>
    <d v="2020-06-30T00:00:00"/>
    <s v="Estrategia validada con la ciudadanía"/>
    <s v="NO HAY ACTIVIDADES PROGRAMADAS PARA ESTE TRIMESTRE"/>
    <s v="NO HAY ACTIVIDADES PROGRAMADAS PARA ESTE TRIMESTRE"/>
    <s v="NO HAY ACTIVIDADES PROGRAMADAS PARA ESTE TRIMESTRE"/>
    <s v="NO"/>
    <s v="NO"/>
    <s v="COORDINADOR(A) GRUPO DE PLANEACIÓN"/>
    <m/>
    <m/>
    <m/>
    <m/>
    <s v="Estrategia validada con la ciudadanía"/>
    <s v="La propuesta de la estrategia de rendición de cuentas se divulgó por comunicación interna, intranet y página web el día 23 de marzo para los comentarios de la ciudadanía"/>
    <n v="1"/>
    <n v="1"/>
    <s v="Documento con pantallazos anexo en la carpeta soporte de evidencias"/>
    <s v="NO HAY OBSERVACIONES"/>
    <s v="SATISFACTORIO"/>
    <s v="Se evidencia la ejecución de la acción planificada."/>
    <n v="1"/>
    <n v="1"/>
  </r>
  <r>
    <x v="10"/>
    <s v="PLAN ANTICORRUPCIÓN Y DE ATENCIÓN AL CIUDADANO"/>
    <s v="PLAN DE PARTICIPACIÓN CIUDADANA"/>
    <s v="NO APLICA"/>
    <x v="5"/>
    <s v="3.2 DIÁLOGO DE DOBLE VÍA CON LA CIUDADANÍA Y SUS ORGANIZACIONES"/>
    <s v="LAS DOS SEDES"/>
    <n v="95"/>
    <s v="RENDICIÓN DE CUENTAS"/>
    <s v="IMPLEMENTAR ACCIONES DE DIÁLOGO"/>
    <n v="2"/>
    <n v="2"/>
    <s v="Impulsar el diálogo y la participación de la ciudadanía y grupos de interés sobre las actividades adelantadas por el ICC"/>
    <s v="Realizar acciones de diálogo dirigida a:_x000a_* La ciudadanía_x000a_* Grupos de interés misional"/>
    <d v="2020-01-15T00:00:00"/>
    <d v="2020-06-30T00:00:00"/>
    <s v="NO HAY ACTIVIDADES PROGRAMADAS PARA ESTE TRIMESTRE"/>
    <s v="DOS ACCIONES DE DIÁLOGO IMPLEMENTADAS"/>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2 DIÁLOGO DE DOBLE VÍA CON LA CIUDADANÍA Y SUS ORGANIZACIONES"/>
    <s v="LAS DOS SEDES"/>
    <n v="96"/>
    <s v="RENDICIÓN DE CUENTAS"/>
    <s v="REALIZAR SONDEO PARA LA PROMOCIÓN DE LA PARTICIPACIÓN EN EL PROCESO DE RENDICION DE CUENTAS PUBLICADO "/>
    <n v="1"/>
    <n v="1"/>
    <s v="Impulsar el diálogo y la participación de la ciudadanía y grupos de interés sobre las actividades adelantadas por el ICC"/>
    <s v="* Preparar la información con base en los temas de interés priorizados por la ciudadana y grupos de valor en la consulta realizada._x000a_* Disponer de mecanismos para que los grupos de interés colaboren  en la generación, análisis y divulgación de la información para la rendición de cuentas._x000a_* Asegurar el suministro y acceso de información de forma previa  a los ciudadanos y grupos de valor  convocados, con relación a los temas a tratar en los ejercicios de rendición de cuentas definidos."/>
    <d v="2020-01-15T00:00:00"/>
    <d v="2020-06-30T00:00:00"/>
    <s v="NO HAY ACTIVIDADES PROGRAMADAS PARA ESTE TRIMESTRE"/>
    <s v="SONDEO PARA LA PROMOCIÓN DE LA PARTICIPACIÓN EN EL PROCESO DE RENDICION DE CUENTAS PUBLICADO "/>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3 RESPONSABILIDAD"/>
    <s v="LAS DOS SEDES"/>
    <n v="97"/>
    <s v="RENDICIÓN DE CUENTAS"/>
    <s v="DISEÑAR METODOLOGÍA DE PARTICIPACIÓN EN LOS ESPACIOS DE RENDICIÓN DE CUENTAS "/>
    <n v="1"/>
    <s v="NO APLICA"/>
    <s v="_x000a_IMPULSAR EL DIÁLOGO Y LA PARTICIPACIÓN DE LA CIUDADANÍA Y GRUPOS DE INTERÉS SOBRE LAS ACTIVIDADES ADELANTADAS POR EL ICC_x000a_SE PROPONEN METAS QUE BUSCAN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
    <s v="* EFECTUAR LA PUBLICIDAD SOBRE LA METODOLOGÍA DE PARTICIPACIÓN EN LOS ESPACIOS DE RENDICIÓN DE CUENTAS DEFINIDOS_x000a_* DISEÑAR LA METODOLOGÍA DE DIÁLOGO PARA CADA EVENTO DE RENDICIÓN DE CUENTAS QUE GARANTICE LA INTERVENCIÓN DE CIUDADANOS Y GRUPOS DE INTERÉS CON SU EVALUACIÓN Y PROPUESTAS A LAS MEJORAS DE LA GESTIÓN._x000a_DISEÑAR LA METODOLOGÍA DE DIÁLOGO LAS ACTIVIDADES DE RENDICIÓN DE CUENTAS, GARANTIZANDO MOMENTOS DE INTERVENCIÓN DE CIUDADANOS Y GRUPOS DE INTERÉS CON SU EVALUACIÓN Y PROPUESTAS"/>
    <d v="2020-02-03T00:00:00"/>
    <d v="2020-07-31T00:00:00"/>
    <s v="TALLER DE CONSTRUCCIÓN DE METODOLOGÍA_x000a_"/>
    <s v="BORRADOR DEL DOCUMENTO"/>
    <s v="DOCUMENTO PRESENTADO PARA APROBACIÓN"/>
    <s v="NO HAY ACTIVIDADES PROGRAMADAS PARA ESTE TRIMESTRE"/>
    <s v="NO"/>
    <s v="SI "/>
    <s v="COORDINADOR(A) GRUPO DE PLANEACIÓN"/>
    <m/>
    <m/>
    <m/>
    <m/>
    <s v="TALLER DE CONSTRUCCIÓN DE METODOLOGÍA_x000a_"/>
    <s v="Se diseñó el taller en rendición de cuentas y la proyección de metodología de rendición de cuentas"/>
    <n v="0.7"/>
    <n v="0.23"/>
    <s v="Documentos con actividad de taller y metodología rendición de cuentas, anexo en la carpeta soporte de evidencias"/>
    <s v="SE DEBE PRIORIZAR EL CUMPLIMIENTO DE LAS ACTIVIDADES PLANEADAS EN EL SEGUNDO TRIMESTRE DE LA VIGENCIA"/>
    <s v="ALERTA"/>
    <s v="Se evidencia un cumplimiento parcial de la acción planificada."/>
    <n v="0.2"/>
    <n v="0.2"/>
  </r>
  <r>
    <x v="9"/>
    <s v="PLAN ANTICORRUPCIÓN Y DE ATENCIÓN AL CIUDADANO"/>
    <s v="PLAN DE PARTICIPACIÓN CIUDADANA"/>
    <s v="NO APLICA"/>
    <x v="1"/>
    <s v="5.2. LINEAMIENTOS DE TRANSPARENCIA PASIVA"/>
    <s v="LAS DOS SEDES"/>
    <n v="98"/>
    <s v="GESTIÓN JURÍDICA"/>
    <s v="ACTUALIZAR RESOLUCIÓN DE COSTOS DE REPRODUCCIÓN DE INFORMACIÓN "/>
    <n v="1"/>
    <n v="1"/>
    <s v="ACTUALIZAR RESOLUCIÓN DE COSTOS DE REPRODUCCIÓN DE INFORMACIÓN  AJUSTANDO EL VALOR POR CADA COPIA, NÚMERO DE COPIAS GRATUITAS E INFORMACIÓN DIGITAL"/>
    <s v="ELABORACIÓN, APROBACIÓN PUBLICACIÓN DE LA RESOLUCIÓN"/>
    <d v="2020-02-01T00:00:00"/>
    <d v="2020-02-28T00:00:00"/>
    <s v="RESOLUCIÓN ACTUALIZADA, APROBADA Y PUBLICADA"/>
    <s v="NO HAY ACTIVIDADES PROGRAMADAS PARA ESTE TRIMESTRE"/>
    <s v="NO HAY ACTIVIDADES PROGRAMADAS PARA ESTE TRIMESTRE"/>
    <s v="NO HAY ACTIVIDADES PROGRAMADAS PARA ESTE TRIMESTRE"/>
    <s v="NO"/>
    <s v="NO"/>
    <s v="ASESOR JURÍDICO EXTERNO"/>
    <n v="0"/>
    <n v="0"/>
    <n v="0"/>
    <n v="0"/>
    <s v="RESOLUCIÓN ACTUALIZADA, APROBADA Y PUBLICADA"/>
    <s v="ELABORACIÓN DE LA RESOLUCIÓN, EN PROCESO DE  FIRMA Y DIVULGACIÓN."/>
    <n v="0.7"/>
    <n v="0.7"/>
    <s v="PROPUESTA DE RESOLUCIÓN."/>
    <s v="SE DEBE PRIORIZAR EL CUMPLIMIENTO DE LAS ACTIVIDADES PLANEADAS EN EL SEGUNDO TRIMESTRE DE LA VIGENCIA"/>
    <s v="ALERTA"/>
    <s v="La ejecución de las acciones planificadas no se evidencian."/>
    <n v="0"/>
    <n v="0"/>
  </r>
  <r>
    <x v="10"/>
    <s v="PLAN ANTICORRUPCIÓN Y DE ATENCIÓN AL CIUDADANO"/>
    <s v="NO APLICA"/>
    <s v="PLAN DE MEJORA AUTOEVALUACIÓN"/>
    <x v="4"/>
    <s v="4.5 RELACIÓN CON EL CIUDADANO"/>
    <s v="LAS DOS SEDES"/>
    <n v="99"/>
    <s v="PLAN DE MEJORA  APROBADOAPM-1_2019"/>
    <s v="DOCUMENTO FINAL DE CARACTERIZACIÓN ELABORADO, PUBLICADO Y SOCIALIZADO"/>
    <n v="1"/>
    <s v="NO APLICA"/>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1. PRESENTAR A LA CIUDADANÍA PARA SUS SUGERENCIAS Y OBSERVACIONES LA PROPUESTA DE CARACTERIZACIÓN DE USUARIOS _x000a_2. APROBAR EL DOCUMENTO FINAL DE CARECTERIZACIÓN _x000a_2. PUBLICAR Y SOCIALIZAR EL DOCUMENTO DE CARACTERIZACIÓN DE USUARIOS ACTUALIZADO Y APROBADO "/>
    <d v="2020-01-15T00:00:00"/>
    <d v="2020-07-01T00:00:00"/>
    <s v="NO HAY ACTIVIDADES PROGRAMADAS PARA ESTE TRIMESTRE"/>
    <s v="3, DESPLIEGUE DE LA ACTIVIDAD"/>
    <s v="APROBAR Y PUBLICAR EL DOCUMENTO FINAL DE CARECTERIZACIÓN "/>
    <s v="NO HAY ACTIVIDADES PROGRAMADAS PARA ESTE TRIMESTRE"/>
    <s v="NO"/>
    <s v="NO"/>
    <s v="COORDINADOR(A) GRUPO DE PLANEACIÓN"/>
    <s v="VER CELDA Z89"/>
    <n v="0"/>
    <n v="0"/>
    <s v="VER CELDA AB89"/>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NO APLICA"/>
    <s v="NO APLICA"/>
    <x v="0"/>
    <s v="6.1 INICIATIVAS ADICIONALES"/>
    <s v="LAS DOS SEDES"/>
    <n v="100"/>
    <s v="PLAN DE MEJORA  APROBADOAPM-1_2019"/>
    <s v=" METODOLOGÍA DE AUTOEVALUACIÓN PARA LOS PLANES A CARGO DEL GRUPO DE PLANEACIÓN"/>
    <n v="1"/>
    <s v="NO APLICA"/>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DISEÑO DE LA METODOLOGÍA DE INCORPORACIÓN DE AUTOEVALUACIÓN EN LA PLANEACIÓN INSTITUCIONAL ( ACCIÓN Y ADQUISICIONES)"/>
    <d v="2020-02-03T00:00:00"/>
    <d v="2020-07-31T00:00:00"/>
    <s v="Taller de construcción de metodología"/>
    <s v="BORRADOR DEL DOCUMENTO"/>
    <s v="Documento presentado para aprobación - -Guía"/>
    <s v="NO HAY ACTIVIDADES PROGRAMADAS PARA ESTE TRIMESTRE"/>
    <s v="NO"/>
    <s v="NO"/>
    <s v="COORDINADOR(A) GRUPO DE PLANEACIÓN"/>
    <s v="VER CELDA Z89"/>
    <n v="0"/>
    <n v="0"/>
    <s v="VER CELDA AB89"/>
    <s v="Taller de construcción de metodología"/>
    <s v="No hubo avance en el trimestre, se tramitará ajuste al plan"/>
    <n v="0"/>
    <n v="0"/>
    <s v="NO APLICA"/>
    <s v="NO SE EVIDENCIA AVANCE EN LA META PROYECTADA POR LO TANTO SE SUGIERE TRAMITAR AJUSTE AL PLAN DE ACCIÓN"/>
    <s v="INSATISFACTORIO"/>
    <s v="La ejecución de las acciones planificadas no se evidencian."/>
    <n v="0"/>
    <n v="0"/>
  </r>
  <r>
    <x v="10"/>
    <s v="PLAN ANTICORRUPCIÓN Y DE ATENCIÓN AL CIUDADANO"/>
    <s v="NO APLICA"/>
    <s v="NO APLICA"/>
    <x v="5"/>
    <s v="3.3 RESPONSABILIDAD"/>
    <s v="LAS DOS SEDES"/>
    <n v="101"/>
    <s v="RENDICIÓN DE CUENTAS"/>
    <s v="REALIZAR ACCIÓN PEDAGOGICA AL INTERIOR DE LA ENTIDAD SOBRE RENDICIÓN DE CUENTAS "/>
    <n v="1"/>
    <n v="1"/>
    <s v="FOMENTAR LA INTERACCIÓN ENTRE EL INSTITUTO Y LA CIUDADANÍA "/>
    <s v="1, DISEÑAR LA ACTIVIDAD_x000a_2, ESTABLECER PARTICIPANTES_x000a_3, DESPLIEGUE DE LA ACTIVIDAD_x000a_4, ANÁLISIS DE LA ACTIVIDAD_x000a_"/>
    <d v="2020-02-03T00:00:00"/>
    <d v="2020-07-31T00:00:00"/>
    <s v="1, DISEÑAR LA ACTIVIDAD"/>
    <s v="2, ESTABLECER PARTICIPANTES_x000a_3, DESPLIEGUE DE LA ACTIVIDAD_x000a_4, ANÁLISIS DE LA ACTIVIDAD"/>
    <s v="NO HAY ACTIVIDADES PROGRAMADAS PARA ESTE TRIMESTRE"/>
    <s v="NO HAY ACTIVIDADES PROGRAMADAS PARA ESTE TRIMESTRE"/>
    <s v="NO"/>
    <s v="NO"/>
    <s v="COORDINADOR(A) GRUPO DE PLANEACIÓN"/>
    <m/>
    <m/>
    <m/>
    <m/>
    <s v="1, DISEÑAR LA ACTIVIDAD"/>
    <s v="Se diseñó el taller en rendición de cuentas"/>
    <n v="1"/>
    <n v="0.5"/>
    <s v="Documentos con actividad de taller, anexo en la carpeta soporte de evidencias"/>
    <s v="NO HAY OBSERVACIONES"/>
    <s v="SATISFACTORIO"/>
    <s v="Se evidencia la ejecución de la acción planificada. Sin embargo, se evidencia el mismo entregable aportado en la meta # 97, por lo que se recomienda revisar y ajustar de acuerdo con el enfoque de cada meta."/>
    <n v="0.5"/>
    <n v="0.5"/>
  </r>
  <r>
    <x v="11"/>
    <s v="PLAN ANTICORRUPCIÓN Y DE ATENCIÓN AL CIUDADANO"/>
    <s v="PLAN DE PARTICIPACIÓN CIUDADANA"/>
    <s v="NO APLICA"/>
    <x v="4"/>
    <s v="4.5 RELACIÓN CON EL CIUDADANO"/>
    <s v="LAS DOS SEDES"/>
    <n v="102"/>
    <s v="PARTICIPACIÓN CIUDADANA "/>
    <s v="PUBLICAR CÁPSULAS DE SERVICIO AL CIUDADANO "/>
    <n v="8"/>
    <n v="10"/>
    <s v="MOTIVACIÓN CONSTANTE  A LOS SERVIDORES Y COLABORADORES DE LOS DEBERES Y DERECHOS  FRENTE AL CIUDADANO POR MEDIO DE LAS CÁPSULAS DE SERVICIO AL CIUDADANO. "/>
    <s v="ELABORACIÓN Y PRESENTACIÓN DEL CRONOGRAMA CON LOS TEMAS PARA PUBLICAR CADA MES._x000a_CONTROL Y REGISTRO DE LAS PUBLICACIONES _x000a_UNA VEZ POR MES SEGÚN  LO ESTABLEZCA COMUNICACIONES "/>
    <d v="2020-02-01T00:00:00"/>
    <d v="2020-11-30T00:00:00"/>
    <s v="_x000a_ CRONOGRAMA _x000a_2 CÁPSULAS  01/03/2020"/>
    <s v="_x000a__x000a_2 CÁPSULAS_x000a_06/30/2020"/>
    <s v="_x000a__x000a_2CÁPSULAS_x000a_09/30/2020 "/>
    <s v="_x000a_2 CÁPSULAS_x000a_12/30/2020 "/>
    <s v="NO"/>
    <s v="NO"/>
    <s v="COORDINADOR(A) GRUPO DE PLANEACIÓN"/>
    <n v="0"/>
    <n v="0"/>
    <n v="0"/>
    <n v="0"/>
    <s v="_x000a_ CRONOGRAMA _x000a_2 CÁPSULAS  01/03/2020"/>
    <s v="_x000a_1. Entrega de cronograma a comunicaciones._x000a_*Cápsula de Servicio al ciudadano N° 1.  Atributos de un buen servicio._x000a_*Cápsula de Servicio al Ciudadano N° 2. Respecto al Lenguaje. Correo de comunicación interna: marzo 10 de 2020_x000a__x000a__x000a_"/>
    <n v="1"/>
    <n v="0.25"/>
    <s v="CARPETA META 102_x000a_1. Correo electrónico enero 29 del 2020_x000a_*  Correo de comunicación interna: febrero 11 de 2020_x000a_*   Correo de comunicación interna: marzo 10 de 2020"/>
    <s v="NO HAY OBSERVACIONES"/>
    <s v="SATISFACTORIO"/>
    <s v="Se evidencia la ejecución de la acción planificada."/>
    <n v="0.25"/>
    <n v="0.25"/>
  </r>
  <r>
    <x v="11"/>
    <s v="PLAN ANTICORRUPCIÓN Y DE ATENCIÓN AL CIUDADANO"/>
    <s v="PLAN DE PARTICIPACIÓN CIUDADANA"/>
    <s v="NO APLICA"/>
    <x v="4"/>
    <s v="4.3 TALENTO HUMANO"/>
    <s v="LAS DOS SEDES"/>
    <n v="103"/>
    <s v="PARTICIPACIÓN CIUDADANA "/>
    <s v="REALIZAR VIDEOS DE ENSEÑANZA  EN LENGUA DE SEÑAS UNA O DOS PALABRAS POR VIDEO. "/>
    <n v="8"/>
    <s v="10"/>
    <s v="CUALIFICAR  A LOS SERVIDORES PÚBLICOS Y COLABORADORES   EN LA ATENCIÓN  A PERSONAS SORDAS  EN EL INSTITUTO CARO Y CUERVO "/>
    <s v="1.ENTREGA DE VIDEOS PARA EDITAR A COMUNICACIONES_x000a_UNA VEZ POR MES SEGÚN  LO ESTABLEZCA COMUNICACIONES "/>
    <d v="2020-02-01T00:00:00"/>
    <d v="2020-11-30T00:00:00"/>
    <s v="ENTREGA  DE LOS 2 VIDEOS   "/>
    <s v="ENTREGA  DE LOS 2 VIDEOS"/>
    <s v="ENTREGA  DE LOS 2 VIDEOS  "/>
    <s v="ENTREGA  DE LOS 2 VIDEOS "/>
    <s v="NO"/>
    <s v="NO"/>
    <s v="COORDINADOR(A) GRUPO DE PLANEACIÓN"/>
    <n v="0"/>
    <n v="0"/>
    <n v="0"/>
    <n v="0"/>
    <s v="ENTREGA  DE LOS 2 VIDEOS   "/>
    <s v="Video N° 1 25 de febrero _x000a_Video N° 2 25 de marzo"/>
    <n v="1"/>
    <n v="0.25"/>
    <s v="CARPETA META 103_x000a_*https://youtu.be/YUJvI3rH39w_x000a_*https://youtu.be/gjm5lb0CoCg"/>
    <s v="NO HAY OBSERVACIONES"/>
    <s v="SATISFACTORIO"/>
    <s v="Se evidencia la ejecución de la acción planificada."/>
    <n v="0.25"/>
    <n v="0.25"/>
  </r>
  <r>
    <x v="11"/>
    <s v="PLAN ANTICORRUPCIÓN Y DE ATENCIÓN AL CIUDADANO"/>
    <s v="NO APLICA"/>
    <s v="NO APLICA"/>
    <x v="4"/>
    <s v="4.2. FORTALECIMIENTO DE LOS CANALES DE ATENCIÓN"/>
    <s v="CASA CUERVO URISARRI"/>
    <n v="104"/>
    <s v="PLAN ANTICORRUPCIÓN, ATENCIÓN Y PARTICIPACIÓN CIUDADANA"/>
    <s v="REALIZAR SEGUIMIENTO , CONTROL  Y  ALARMAS TEMPRANAS  A  PETICIONES, QUEJAS  Y RECLAMOS CADA 15 DÍAS A EXCEPCIÓN DEL VENCIMIENTO A LAS PETICIONES DE TRES DÍAS HÁBILES. "/>
    <n v="24"/>
    <s v="24"/>
    <s v="ARTÍCULO 76 LEY 1474 DE 2011                        FORTALECER LOS MECANISMOS DE PREVENCIÓN, INVESTIGACIÓN Y SANCIÓN DE ACTOS DE CORRUPCIÓN Y LA EFECTIVIDAD DEL CONTROL DE LA GESTIÓN PÚBLICA.&quot; OFICINA DE QUEJAS, SUGERENCIAS Y RECLAMOS"/>
    <s v="REALIZAR CADA 15 DÍAS  SEGUIMIENTOS DE ALARMAS TEMPRANAS A EXCEPCIÓN  DE LAS PETICIONES CON VENCIMIENTO DE TRES DÍAS HÁBILES Y LAS DE ATENCIÓN A PERSONAS VULNERABLES. "/>
    <d v="2020-01-01T00:00:00"/>
    <d v="2020-11-30T00:00:00"/>
    <s v="ENERO_x000a_15/01/2020_x000a_29/01/2020_x000a_FEBRERO_x000a_12/02/2020_x000a_26/02/2020_x000a_MARZO_x000a_11/03/2020_x000a_25/03/2020_x000a_"/>
    <s v="ABRIL_x000a_08/04/2020_x000a_22/04/2020_x000a_MAYO_x000a_06/05/2020_x000a_20/05/2020_x000a_JUNIO_x000a_10/06/2020_x000a_24/06/2020_x000a_"/>
    <s v="JULIO_x000a_15/07/2020_x000a_29/07/2020_x000a_AGOSTO_x000a_12/08/2020_x000a_26/08/2020_x000a_SEPTIEMBRE_x000a_11/09/2020_x000a_23/09/2020_x000a_"/>
    <s v="OCTUBRE_x000a_14/10/2020_x000a_28/10/2020_x000a_NOVIEMBRE_x000a_11/11/2020_x000a_25/11/2020_x000a_DICIEMBRE_x000a_9/12/2020_x000a_23/12/2020_x000a_"/>
    <s v="NO"/>
    <s v="NO"/>
    <s v="COORDINADOR(A) GRUPO DE PLANEACIÓN"/>
    <n v="0"/>
    <n v="0"/>
    <n v="0"/>
    <n v="0"/>
    <s v="ENERO_x000a_15/01/2020_x000a_29/01/2020_x000a_FEBRERO_x000a_12/02/2020_x000a_26/02/2020_x000a_MARZO_x000a_11/03/2020_x000a_25/03/2020_x000a_"/>
    <s v="SE REALIZARON 6 SEGUIMIENTOS DE ALARMAS TEMPRANAS:_x000a_ENERO_x000a_20/01/2020_x000a_27/01/2020_x000a_FEBRERO_x000a_06/02/2020_x000a_12/02/2020_x000a_MARZO_x000a_12/03/2020_x000a_30/03/2020"/>
    <n v="1"/>
    <n v="0.25"/>
    <s v="CARPETA META 104_x000a_CORREOS ELECTRÓNICOS"/>
    <s v="NO HAY OBSERVACIONES"/>
    <s v="SATISFACTORIO"/>
    <s v="Pese a que se evidencian los 6 reportes planificados, también se evidencia que transcurrió un mes entre el 4to. y el 5to. Reporte, incumpliendo con lo planificado en los campos &quot;ACCIONES y ACTIVIDADES PRINCIPALES REQUERIDAS PARA ALCANZAR LA META&quot; que determinan una frecuencia de 15 días entre cada reporte, por lo que se recomienda emitir los reportes en la frecuencia definida."/>
    <n v="0.25"/>
    <n v="0.25"/>
  </r>
  <r>
    <x v="11"/>
    <s v="PLAN ANTICORRUPCIÓN Y DE ATENCIÓN AL CIUDADANO"/>
    <s v="NO APLICA"/>
    <s v="NO APLICA"/>
    <x v="4"/>
    <s v="4.1 ESTRUCTURA ADMINISTRATIVA Y DIRECCIONAMIENTO ESTRATÉGICO"/>
    <s v="LAS DOS SEDES"/>
    <n v="105"/>
    <s v="PLAN ANTICORRUPCIÓN, ATENCIÓN Y PARTICIPACIÓN CIUDADANA"/>
    <s v="DISEÑAR  DOCUMENTO DE PROTOCOLO DE SERVICIO  PARA LA OFERTA INSTITUCIONAL ACTUALIZADO Y SOCIALIZADO  PARA LOGRAR ARTICULACIÓN DE LOS PUNTOS DE ATENCIÓN BAJO LOS LINEAMIENTOS DEL PROGRAMA NACIONAL DE SERVICIO AL CIUDADANO"/>
    <n v="1"/>
    <n v="4"/>
    <s v="LA META PROPUESTA BUSCA  IMPLEMENTAR INSTRUMENTOS QUE CONFORME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s v="ELABORAR EL DOCUMENTO DE PROTOCOLOS DE SERVICIO PARA LA OFERTA INSTITUCIONAL_x000a_SOCIALIZAR EL DOCUMENTO A LAS DIFERENTES ÁREAS DE SERVICIO"/>
    <d v="2020-01-01T00:00:00"/>
    <d v="2020-12-18T00:00:00"/>
    <s v="NO HAY ACTIVIDADES PROGRAMADAS PARA ESTE TRIMESTRE"/>
    <s v="NO HAY ACTIVIDADES PROGRAMADAS PARA ESTE TRIMESTRE"/>
    <s v="ELABORACIÓN DEL DOCUMENTO DE PROTOCOLO DE SERVICIO"/>
    <s v="SOCIALIZACIÓN DEL DOCUMENTOS A LÁS ÁREAS MISIONALES"/>
    <s v="NO"/>
    <s v="NO"/>
    <s v="COORDINADOR(A) GRUPO DE PLANEACIÓN"/>
    <n v="0"/>
    <n v="0"/>
    <n v="0"/>
    <n v="0"/>
    <s v="NO HAY ACTIVIDADES PROGRAMADAS PARA ESTE TRIMESTRE"/>
    <s v="NO HAY ACTIVIDADES PROGRAMADAS PARA ESTE TRIMESTRE"/>
    <n v="0"/>
    <n v="0"/>
    <s v="NO APLICA"/>
    <s v="NO APLICA PARA ESTE TRIMESTRE"/>
    <s v="NO APLICA PARA ESTE TRIMESTRE"/>
    <s v="Sin actividades planificadas para el trimestre."/>
    <n v="0"/>
    <n v="0"/>
  </r>
  <r>
    <x v="11"/>
    <s v="PLAN ANTICORRUPCIÓN Y DE ATENCIÓN AL CIUDADANO"/>
    <s v="NO APLICA"/>
    <s v="NO APLICA"/>
    <x v="4"/>
    <s v="4.4 NORMATIVO Y PROCEDIMENTAL"/>
    <s v="LAS DOS SEDES"/>
    <n v="106"/>
    <s v="PLAN ANTICORRUPCIÓN, ATENCIÓN Y PARTICIPACIÓN CIUDADANA"/>
    <s v="DISEÑAR DOCUMENTO DE LINEAMIENTOS PARA HACER MÁS EFICAZ LA ATENCIÓN POR EL CANAL DE CORREO ELECTRÓNICO"/>
    <n v="1"/>
    <n v="0"/>
    <s v="ESTA META BUSCA IMPLEMENTAR INSTRUMENTOS QUE GARANTICEN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s v="ELABORAR EL DOCUMENTO DE LINEAMIENTOS DE RESPUESTA A TRAVES DEL CORREO ELECTRÓNICO _x000a_"/>
    <d v="2020-01-01T00:00:00"/>
    <d v="2020-09-30T00:00:00"/>
    <s v="NO HAY ACTIVIDADES PROGRAMADAS PARA ESTE TRIMESTRE"/>
    <s v="ELABORACIÓN DEL DOCUMENTO DE LINEAMIENTO DE RESPUESTA"/>
    <s v="SOCIALIZACIÓN DEL DOCUMENTO DE LINEAMIENTOS DE RESPUESTA A CORREOS ELECTRÓNICOS "/>
    <s v="NO HAY ACTIVIDADES PROGRAMADAS PARA ESTE TRIMESTRE"/>
    <s v="NO"/>
    <s v="NO"/>
    <s v="COORDINADOR(A) GRUPO DE PLANEACIÓN"/>
    <n v="0"/>
    <n v="0"/>
    <n v="0"/>
    <n v="0"/>
    <s v="NO HAY ACTIVIDADES PROGRAMADAS PARA ESTE TRIMESTRE"/>
    <s v="Se incluye en el plan de sensibilización del SGSI el contenido de Netiqueta lo cual hace referencia al un conjunto de normas de comportamiento que hacen de los recursos tecnológicos tales como el correo, servicios más agradables, en donde la convivencia y el respeto mutuo son primordiales"/>
    <m/>
    <m/>
    <m/>
    <s v="SE EVIDENCIA EL AVANCE AUNQUE NO ESTÉ DENTRO DE LAS ACTIVIDADES DEL PRIMER TRIMESTRE. EN EL PRÓXIMO INFORME DEBERÁ ADJUNTAR LA RESPECTIVA EVIDENCIA"/>
    <s v="NO APLICA PARA ESTE TRIMESTRE"/>
    <s v="Sin actividades planificadas para el trimestre."/>
    <n v="0"/>
    <n v="0"/>
  </r>
  <r>
    <x v="11"/>
    <s v="PLAN ANTICORRUPCIÓN Y DE ATENCIÓN AL CIUDADANO"/>
    <s v="PLAN DE PARTICIPACIÓN CIUDADANA"/>
    <s v="NO APLICA"/>
    <x v="4"/>
    <s v="4.4 NORMATIVO Y PROCEDIMENTAL"/>
    <s v="LAS DOS SEDES"/>
    <n v="107"/>
    <s v="PLAN ANTICORRUPCIÓN, ATENCIÓN Y PARTICIPACIÓN CIUDADANA"/>
    <s v="ACTUALIZAR EL PROCEDIMIENTO DE SERVICIO AL CIUDADANO: GESTIÓN DE PETICIONES, QUEJAS, RECLAMOS, SUGERENCIAS Y DENUNCIAS   DE ACUERDO CON LA NORMATIVIDAD VIGENTE"/>
    <n v="1"/>
    <n v="1"/>
    <s v="SE DEBE REALIZAR LA ACTUALIZACIÓN DEL PROCEDIMEINRO DE GESTION DE PETICIONES, QUEJAS, RECLAMOS, SUGERENCIAS Y DENUCNUAS DE ACUERDO A LA NORMATIVIDAD VIGENTE Y A LOS INSTRUMENTOS DE CONTROL Y SEGUIMIENTO A LAS PETICIONES  ESTABLECIDOS INSTITUCIONALMENTE "/>
    <s v="1. REVISION NORMATIVA_x000a_2. CONSOLIDACIÓN DE INSTRUMENTOS PARA EL SEGUIMEINTO A PQRSD_x000a_3. ACTUALIZACIÓN DEL PROCEDIMIENTO_x000a_4.PRESENTACIÓN PARA SU APROBACIÓN"/>
    <d v="2020-02-01T00:00:00"/>
    <d v="2020-11-30T00:00:00"/>
    <s v="1. REVISIÓN NORMATIVA"/>
    <s v="2. CONSOLIDACIÓN DE INSTRUMENTOS PARA EL SEGUIMEINTO A PQRSD_x000a__x000a_3. ACTUALIZACIÓN DEL PROCEDIMIENTO"/>
    <s v="4.PRESENTACIÓN PARA SU APROBACIÓN"/>
    <s v="NO HAY ACTIVIDADES PROGRAMADAS PARA ESTE TRIMESTRE"/>
    <s v="NO"/>
    <s v="NO"/>
    <s v="COORDINADOR(A) GRUPO DE PLANEACIÓN"/>
    <n v="0"/>
    <n v="0"/>
    <n v="0"/>
    <n v="0"/>
    <s v="1. REVISIÓN NORMATIVA"/>
    <s v="Se efectuó la revisión normativa producida en 2019 y 2020, se entregó Jurídica la matriz Legal actualizada con 5 normas que competen a Servicio al Ciudadano. En el Procedimiento hace referencia ver matriz Legal, revisando no se evidencia alguna norma nueva."/>
    <n v="0.75"/>
    <n v="0.35"/>
    <s v="CARPETA META 107_x000a_CORREO PARA Y MATRIZ LEGAL"/>
    <s v="NO HAY OBSERVACIONES"/>
    <s v="ALERTA"/>
    <s v="Se evidencia la ejecución de la acción planificada para el trimestre (1 de 4 entregables planificados a lo largo del año)"/>
    <n v="0.25"/>
    <n v="0.25"/>
  </r>
  <r>
    <x v="11"/>
    <s v="PLAN ANTICORRUPCIÓN Y DE ATENCIÓN AL CIUDADANO"/>
    <s v="NO APLICA"/>
    <s v="NO APLICA"/>
    <x v="4"/>
    <s v="4.5 RELACIÓN CON EL CIUDADANO"/>
    <s v="LAS DOS SEDES"/>
    <n v="108"/>
    <s v="PLAN ANTICORRUPCIÓN, ATENCIÓN Y PARTICIPACIÓN CIUDADANA"/>
    <s v="CONSOLIDAR EL PORTAFOLIO DE SERVICIOS INSTITUCIONALES"/>
    <n v="1"/>
    <s v="NO APLICA"/>
    <s v="ESTABLECER LOS LINEAMIENTOS Y PROTOCOLOS INSTITUCIONALES PARA LA PROMOCIÓN DEL PORTAFOLIO DE SERVICIOS DEL INSTITUTO"/>
    <s v="1. RECOLECCIÓN DE INFORMACIÓN_x000a_2. PROCESAMIENTO DE INFORMACIÓN_x000a_3. DISEÑO DEL PORTAFOLIO DE SERVICIOS_x000a_4. APROBACIÓN DEL PORTAFOLIO_x000a_5. DIVULGACIÓN DEL PORTAFOIO"/>
    <d v="2020-01-15T00:00:00"/>
    <d v="2020-09-30T00:00:00"/>
    <s v="RECOLECCIÓN DE INFORMACIÓN EN EL INSTRUMENTO DISEÑADO POR SERVICIO AL CIUDADANO"/>
    <s v="2. PROCESAMIENTO DE INFORMACIÓN_x000a_3. DISEÑO DEL PORTAFOLIO DE SERVICIOS"/>
    <s v="4. APROBACIÓN DEL PORTAFOLIO_x000a_5. DIVULGACIÓN DEL PORTAFOIO"/>
    <s v="NO HAY ACTIVIDADES PROGRAMADAS PARA ESTE TRIMESTRE"/>
    <s v="NO"/>
    <s v="NO"/>
    <s v="COORDINADOR(A) GRUPO DE PLANEACIÓN"/>
    <n v="0"/>
    <n v="0"/>
    <n v="0"/>
    <n v="0"/>
    <s v="RECOLECCIÓN DE INFORMACIÓN EN EL INSTRUMENTO DISEÑADO POR SERVICIO AL CIUDADANO"/>
    <s v="Elaboración matriz para la recolección y actualización del catálogo de servicios del ICC_x000a__x000a_Recolección de la información diligenciada por cada responsable del servicio"/>
    <n v="1"/>
    <n v="0.2"/>
    <s v="Matriz de los servicios del ICC diligenciada"/>
    <s v="NO HAY OBSERVACIONES"/>
    <s v="SATISFACTORIO"/>
    <s v="Se evidencia la ejecución de la acción planificada para el trimestre (1 de 5 entregables planificados a lo largo del año)"/>
    <n v="0.2"/>
    <n v="0.2"/>
  </r>
  <r>
    <x v="12"/>
    <s v="PLAN ANTICORRUPCIÓN Y DE ATENCIÓN AL CIUDADANO"/>
    <s v="NO APLICA"/>
    <s v="NO APLICA"/>
    <x v="1"/>
    <s v="5.3 ELABORACIÓN LOS INSTRUMENTOS DE GESTIÓN DE LA INFORMACIÓN"/>
    <s v="LAS DOS SEDES"/>
    <n v="129"/>
    <s v="INSTRUMENTOS DE GESTIÓN DE LA INFORMACIÓN"/>
    <s v="APROBAR EL REGISTRO DE ACTIVOS DE INFORMACIÓN"/>
    <n v="1"/>
    <n v="1"/>
    <s v="DAR CUMPLIMIENTO A LA LEY 1712 DE 2014,  LEY DE TRANSPARENCIA Y DEL DERECHO DE ACCESO A LA INFORMACIÓN PÚBLICA NACIONAL."/>
    <s v="DILIGENCIAR, ACTUALIZAR Y CLASIFICAR LOS ACTIVOS DE INFORMACIÓN DEL INSTIITUTO CARO Y CUERVO"/>
    <d v="2020-04-01T00:00:00"/>
    <d v="2020-09-30T00:00:00"/>
    <s v="NO HAY ACTIVIDADES PROGRAMADAS PARA ESTE TRIMESTRE"/>
    <s v="* SOCIALIZACIÓN CON LOS COORDINADORES DE ACTIVOS DE INFORMACIÓN_x000a_* ACOMPAÑAMIENTO A LOS PROCESOS EN LA ACTUALIZACIÓN DE LOS ACTIVOS DE INFORMACIÓN"/>
    <s v="* GENERACIÓN EXCEL PARA LA APROBACIÓN DEL INVENTARIO DE ACTIVOS DE INFORMACIÓN PARA SU PUBLICACIÓN."/>
    <s v="NO HAY ACTIVIDADES PROGRAMADAS PARA ESTE TRIMESTRE"/>
    <s v="NO"/>
    <s v="NO"/>
    <s v="COORDINADOR(A) GRUPO TECNOLOGÍAS DE INFORMACIÓN"/>
    <m/>
    <m/>
    <m/>
    <m/>
    <s v="NO HAY ACTIVIDADES PROGRAMADAS PARA ESTE TRIMESTRE"/>
    <s v="NO HAY ACTIVIDADES PROGRAMADAS PARA ESTE TRIMESTRE"/>
    <n v="0"/>
    <n v="0"/>
    <s v="NO APLICA"/>
    <s v="NO APLICA PARA ESTE TRIMESTRE"/>
    <s v="NO APLICA PARA ESTE TRIMESTRE"/>
    <s v="Sin actividades planificadas para el trimestre."/>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4" minRefreshableVersion="3" useAutoFormatting="1" colGrandTotals="0" itemPrintTitles="1" createdVersion="4" indent="0" compact="0" compactData="0" multipleFieldFilters="0">
  <location ref="A4:C22" firstHeaderRow="1" firstDataRow="1" firstDataCol="2"/>
  <pivotFields count="37">
    <pivotField axis="axisRow" compact="0" outline="0" showAll="0" defaultSubtotal="0">
      <items count="13">
        <item x="0"/>
        <item x="1"/>
        <item x="2"/>
        <item x="3"/>
        <item x="4"/>
        <item x="5"/>
        <item x="6"/>
        <item x="7"/>
        <item x="8"/>
        <item x="9"/>
        <item x="10"/>
        <item x="11"/>
        <item x="12"/>
      </items>
    </pivotField>
    <pivotField compact="0" outline="0" showAll="0" defaultSubtotal="0"/>
    <pivotField compact="0" outline="0" showAll="0" defaultSubtotal="0"/>
    <pivotField compact="0" outline="0" showAll="0" defaultSubtotal="0"/>
    <pivotField axis="axisRow" compact="0" outline="0" showAll="0" defaultSubtotal="0">
      <items count="6">
        <item x="2"/>
        <item x="3"/>
        <item x="5"/>
        <item x="4"/>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4" outline="0" showAll="0" defaultSubtotal="0"/>
    <pivotField compact="0" numFmtId="14"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dataField="1" compact="0" numFmtId="9" outline="0" showAll="0" defaultSubtotal="0"/>
  </pivotFields>
  <rowFields count="2">
    <field x="4"/>
    <field x="0"/>
  </rowFields>
  <rowItems count="18">
    <i>
      <x/>
      <x v="2"/>
    </i>
    <i r="1">
      <x v="3"/>
    </i>
    <i r="1">
      <x v="9"/>
    </i>
    <i>
      <x v="1"/>
      <x v="4"/>
    </i>
    <i>
      <x v="2"/>
      <x v="10"/>
    </i>
    <i>
      <x v="3"/>
      <x v="5"/>
    </i>
    <i r="1">
      <x v="10"/>
    </i>
    <i r="1">
      <x v="11"/>
    </i>
    <i>
      <x v="4"/>
      <x v="1"/>
    </i>
    <i r="1">
      <x v="2"/>
    </i>
    <i r="1">
      <x v="6"/>
    </i>
    <i r="1">
      <x v="7"/>
    </i>
    <i r="1">
      <x v="8"/>
    </i>
    <i r="1">
      <x v="9"/>
    </i>
    <i r="1">
      <x v="12"/>
    </i>
    <i>
      <x v="5"/>
      <x/>
    </i>
    <i r="1">
      <x v="10"/>
    </i>
    <i t="grand">
      <x/>
    </i>
  </rowItems>
  <colItems count="1">
    <i/>
  </colItems>
  <dataFields count="1">
    <dataField name="Promedio de PORCENTAJE DE CUMPLIMIENTO ACUMULADO" fld="36" subtotal="average" baseField="0" baseItem="4"/>
  </dataFields>
  <formats count="11">
    <format dxfId="29">
      <pivotArea outline="0" collapsedLevelsAreSubtotals="1" fieldPosition="0">
        <references count="2">
          <reference field="0" count="1" selected="0">
            <x v="2"/>
          </reference>
          <reference field="4" count="1" selected="0">
            <x v="0"/>
          </reference>
        </references>
      </pivotArea>
    </format>
    <format dxfId="28">
      <pivotArea outline="0" collapsedLevelsAreSubtotals="1" fieldPosition="0">
        <references count="2">
          <reference field="0" count="2" selected="0">
            <x v="3"/>
            <x v="9"/>
          </reference>
          <reference field="4" count="1" selected="0">
            <x v="0"/>
          </reference>
        </references>
      </pivotArea>
    </format>
    <format dxfId="27">
      <pivotArea outline="0" collapsedLevelsAreSubtotals="1" fieldPosition="0">
        <references count="2">
          <reference field="0" count="12" selected="0">
            <x v="0"/>
            <x v="1"/>
            <x v="2"/>
            <x v="4"/>
            <x v="5"/>
            <x v="6"/>
            <x v="7"/>
            <x v="8"/>
            <x v="9"/>
            <x v="10"/>
            <x v="11"/>
            <x v="12"/>
          </reference>
          <reference field="4" count="5" selected="0">
            <x v="1"/>
            <x v="2"/>
            <x v="3"/>
            <x v="4"/>
            <x v="5"/>
          </reference>
        </references>
      </pivotArea>
    </format>
    <format dxfId="26">
      <pivotArea outline="0" collapsedLevelsAreSubtotals="1" fieldPosition="0">
        <references count="2">
          <reference field="0" count="2" selected="0">
            <x v="3"/>
            <x v="9"/>
          </reference>
          <reference field="4" count="1" selected="0">
            <x v="0"/>
          </reference>
        </references>
      </pivotArea>
    </format>
    <format dxfId="25">
      <pivotArea outline="0" collapsedLevelsAreSubtotals="1" fieldPosition="0">
        <references count="2">
          <reference field="0" count="1" selected="0">
            <x v="10"/>
          </reference>
          <reference field="4" count="1" selected="0">
            <x v="2"/>
          </reference>
        </references>
      </pivotArea>
    </format>
    <format dxfId="24">
      <pivotArea outline="0" collapsedLevelsAreSubtotals="1" fieldPosition="0">
        <references count="2">
          <reference field="0" count="1" selected="0">
            <x v="11"/>
          </reference>
          <reference field="4" count="1" selected="0">
            <x v="3"/>
          </reference>
        </references>
      </pivotArea>
    </format>
    <format dxfId="23">
      <pivotArea outline="0" collapsedLevelsAreSubtotals="1" fieldPosition="0">
        <references count="2">
          <reference field="0" count="0" selected="0"/>
          <reference field="4" count="0" selected="0"/>
        </references>
      </pivotArea>
    </format>
    <format dxfId="22">
      <pivotArea outline="0" collapsedLevelsAreSubtotals="1" fieldPosition="0">
        <references count="2">
          <reference field="0" count="0" selected="0"/>
          <reference field="4" count="0" selected="0"/>
        </references>
      </pivotArea>
    </format>
    <format dxfId="21">
      <pivotArea grandRow="1" outline="0" collapsedLevelsAreSubtotals="1" fieldPosition="0"/>
    </format>
    <format dxfId="20">
      <pivotArea grandRow="1" outline="0" collapsedLevelsAreSubtotals="1" fieldPosition="0"/>
    </format>
    <format dxfId="1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4" minRefreshableVersion="3" useAutoFormatting="1" colGrandTotals="0" itemPrintTitles="1" createdVersion="4" indent="0" compact="0" compactData="0" multipleFieldFilters="0">
  <location ref="A27:B34" firstHeaderRow="1" firstDataRow="1" firstDataCol="1"/>
  <pivotFields count="37">
    <pivotField compact="0" outline="0" showAll="0" defaultSubtotal="0">
      <items count="13">
        <item x="0"/>
        <item x="1"/>
        <item x="2"/>
        <item x="3"/>
        <item x="4"/>
        <item x="5"/>
        <item x="6"/>
        <item x="7"/>
        <item x="8"/>
        <item x="9"/>
        <item x="10"/>
        <item x="11"/>
        <item x="12"/>
      </items>
    </pivotField>
    <pivotField compact="0" outline="0" showAll="0" defaultSubtotal="0"/>
    <pivotField compact="0" outline="0" showAll="0" defaultSubtotal="0"/>
    <pivotField compact="0" outline="0" showAll="0" defaultSubtotal="0"/>
    <pivotField axis="axisRow" compact="0" outline="0" showAll="0" defaultSubtotal="0">
      <items count="6">
        <item x="2"/>
        <item x="3"/>
        <item x="5"/>
        <item x="4"/>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4" outline="0" showAll="0" defaultSubtotal="0"/>
    <pivotField compact="0" numFmtId="14"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dataField="1" compact="0" numFmtId="9" outline="0" showAll="0" defaultSubtotal="0"/>
  </pivotFields>
  <rowFields count="1">
    <field x="4"/>
  </rowFields>
  <rowItems count="7">
    <i>
      <x/>
    </i>
    <i>
      <x v="1"/>
    </i>
    <i>
      <x v="2"/>
    </i>
    <i>
      <x v="3"/>
    </i>
    <i>
      <x v="4"/>
    </i>
    <i>
      <x v="5"/>
    </i>
    <i t="grand">
      <x/>
    </i>
  </rowItems>
  <colItems count="1">
    <i/>
  </colItems>
  <dataFields count="1">
    <dataField name="Promedio de PORCENTAJE DE CUMPLIMIENTO ACUMULADO" fld="36" subtotal="average" baseField="0" baseItem="4"/>
  </dataFields>
  <formats count="7">
    <format dxfId="36">
      <pivotArea grandRow="1" outline="0" collapsedLevelsAreSubtotals="1" fieldPosition="0"/>
    </format>
    <format dxfId="35">
      <pivotArea grandRow="1" outline="0" collapsedLevelsAreSubtotals="1" fieldPosition="0"/>
    </format>
    <format dxfId="34">
      <pivotArea grandRow="1" outline="0" collapsedLevelsAreSubtotals="1" fieldPosition="0"/>
    </format>
    <format dxfId="33">
      <pivotArea outline="0" collapsedLevelsAreSubtotals="1" fieldPosition="0">
        <references count="1">
          <reference field="4" count="0" selected="0"/>
        </references>
      </pivotArea>
    </format>
    <format dxfId="32">
      <pivotArea outline="0" collapsedLevelsAreSubtotals="1" fieldPosition="0">
        <references count="1">
          <reference field="4" count="1" selected="0">
            <x v="0"/>
          </reference>
        </references>
      </pivotArea>
    </format>
    <format dxfId="31">
      <pivotArea outline="0" collapsedLevelsAreSubtotals="1" fieldPosition="0">
        <references count="1">
          <reference field="4" count="1" selected="0">
            <x v="2"/>
          </reference>
        </references>
      </pivotArea>
    </format>
    <format dxfId="30">
      <pivotArea outline="0" collapsedLevelsAreSubtotals="1" fieldPosition="0">
        <references count="1">
          <reference field="4"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21:I22" firstHeaderRow="1" firstDataRow="1" firstDataCol="1"/>
  <pivotFields count="5">
    <pivotField axis="axisRow" dataField="1" showAll="0">
      <items count="4">
        <item m="1" x="1"/>
        <item h="1" m="1" x="2"/>
        <item h="1" x="0"/>
        <item t="default"/>
      </items>
    </pivotField>
    <pivotField showAll="0"/>
    <pivotField showAll="0"/>
    <pivotField showAll="0"/>
    <pivotField showAll="0" defaultSubtotal="0"/>
  </pivotFields>
  <rowFields count="1">
    <field x="0"/>
  </rowFields>
  <rowItems count="1">
    <i t="grand">
      <x/>
    </i>
  </rowItems>
  <colItems count="1">
    <i/>
  </colItems>
  <dataFields count="1">
    <dataField name="Cuenta de PROCESO" fld="0" subtotal="count" baseField="0" baseItem="0"/>
  </dataFields>
  <formats count="8">
    <format dxfId="7">
      <pivotArea collapsedLevelsAreSubtotals="1" fieldPosition="0">
        <references count="1">
          <reference field="0" count="0"/>
        </references>
      </pivotArea>
    </format>
    <format dxfId="6">
      <pivotArea dataOnly="0" labelOnly="1" fieldPosition="0">
        <references count="1">
          <reference field="0" count="0"/>
        </references>
      </pivotArea>
    </format>
    <format dxfId="5">
      <pivotArea grandRow="1" outline="0" collapsedLevelsAreSubtotals="1"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7:I9" firstHeaderRow="1" firstDataRow="1" firstDataCol="1"/>
  <pivotFields count="4">
    <pivotField axis="axisRow" dataField="1" showAll="0">
      <items count="6">
        <item m="1" x="1"/>
        <item m="1" x="4"/>
        <item m="1" x="3"/>
        <item m="1" x="2"/>
        <item x="0"/>
        <item t="default"/>
      </items>
    </pivotField>
    <pivotField showAll="0"/>
    <pivotField showAll="0"/>
    <pivotField showAll="0"/>
  </pivotFields>
  <rowFields count="1">
    <field x="0"/>
  </rowFields>
  <rowItems count="2">
    <i>
      <x v="4"/>
    </i>
    <i t="grand">
      <x/>
    </i>
  </rowItems>
  <colItems count="1">
    <i/>
  </colItems>
  <dataFields count="1">
    <dataField name="Cuenta de PROCESO" fld="0" subtotal="count" baseField="0" baseItem="0"/>
  </dataFields>
  <formats count="6">
    <format dxfId="13">
      <pivotArea grandRow="1" outline="0" collapsedLevelsAreSubtotals="1" fieldPosition="0"/>
    </format>
    <format dxfId="12">
      <pivotArea dataOnly="0" labelOnly="1" grandRow="1" outline="0" fieldPosition="0"/>
    </format>
    <format dxfId="11">
      <pivotArea type="all" dataOnly="0" outline="0" fieldPosition="0"/>
    </format>
    <format dxfId="10">
      <pivotArea grandRow="1" outline="0" collapsedLevelsAreSubtotals="1" fieldPosition="0"/>
    </format>
    <format dxfId="9">
      <pivotArea dataOnly="0" labelOnly="1" grandRow="1" outline="0" fieldPosition="0"/>
    </format>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drive.google.com/open?id=1QEwhq1ZhfpnXH68oN3LqNf8BbxRCH7L_" TargetMode="External"/><Relationship Id="rId7" Type="http://schemas.openxmlformats.org/officeDocument/2006/relationships/vmlDrawing" Target="../drawings/vmlDrawing1.vml"/><Relationship Id="rId2" Type="http://schemas.openxmlformats.org/officeDocument/2006/relationships/hyperlink" Target="https://drive.google.com/open?id=1wEnRbaKIQelHf0BLL99FRz00GxA0r93G" TargetMode="External"/><Relationship Id="rId1" Type="http://schemas.openxmlformats.org/officeDocument/2006/relationships/hyperlink" Target="https://www.caroycuervo.gov.co/Transparencia/documentos-transparencia/357"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aroycuervo.gov.co/Transparencia/71-informes-de-gestion-evaluacion-y-auditori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XEC50"/>
  <sheetViews>
    <sheetView showGridLines="0" topLeftCell="D1" zoomScale="55" zoomScaleNormal="55" zoomScaleSheetLayoutView="86" workbookViewId="0">
      <pane ySplit="4" topLeftCell="A5" activePane="bottomLeft" state="frozen"/>
      <selection activeCell="E1" sqref="E1"/>
      <selection pane="bottomLeft" activeCell="P2" sqref="P2"/>
    </sheetView>
  </sheetViews>
  <sheetFormatPr baseColWidth="10" defaultColWidth="10.85546875" defaultRowHeight="36"/>
  <cols>
    <col min="1" max="1" width="40.28515625" style="64" hidden="1" customWidth="1"/>
    <col min="2" max="2" width="61.42578125" style="64" hidden="1" customWidth="1"/>
    <col min="3" max="3" width="31" style="64" hidden="1" customWidth="1"/>
    <col min="4" max="4" width="25" style="64" customWidth="1"/>
    <col min="5" max="5" width="59.5703125" style="64" hidden="1" customWidth="1"/>
    <col min="6" max="6" width="27.140625" style="90" hidden="1" customWidth="1"/>
    <col min="7" max="7" width="53" style="64" hidden="1" customWidth="1"/>
    <col min="8" max="8" width="57.5703125" style="91" customWidth="1"/>
    <col min="9" max="9" width="37.85546875" style="91" hidden="1" customWidth="1"/>
    <col min="10" max="10" width="19.7109375" style="92" hidden="1" customWidth="1"/>
    <col min="11" max="11" width="24.7109375" style="65" customWidth="1"/>
    <col min="12" max="12" width="57.7109375" style="91" customWidth="1"/>
    <col min="13" max="13" width="45.28515625" style="91" customWidth="1"/>
    <col min="14" max="14" width="21.140625" style="64" customWidth="1"/>
    <col min="15" max="15" width="25.5703125" style="64" customWidth="1"/>
    <col min="16" max="16" width="51.140625" style="64" customWidth="1"/>
    <col min="17" max="21" width="50.7109375" style="64" customWidth="1"/>
    <col min="22" max="22" width="31.140625" style="64" customWidth="1"/>
    <col min="23" max="23" width="23.28515625" style="64" customWidth="1"/>
    <col min="24" max="24" width="45.85546875" style="64" customWidth="1"/>
    <col min="25" max="25" width="63" style="64" customWidth="1"/>
    <col min="26" max="26" width="48.28515625" style="64" customWidth="1"/>
    <col min="27" max="27" width="45.7109375" style="64" hidden="1" customWidth="1"/>
    <col min="28" max="29" width="45.5703125" style="64" hidden="1" customWidth="1"/>
    <col min="30" max="30" width="45.7109375" style="65" hidden="1" customWidth="1"/>
    <col min="31" max="31" width="52" style="65" customWidth="1"/>
    <col min="32" max="32" width="35.5703125" style="64" customWidth="1"/>
    <col min="33" max="33" width="45.7109375" style="64" customWidth="1"/>
    <col min="34" max="34" width="39.140625" style="64" customWidth="1"/>
    <col min="35" max="37" width="45.7109375" style="64" customWidth="1"/>
    <col min="38" max="38" width="89.7109375" style="64" bestFit="1" customWidth="1"/>
    <col min="39" max="40" width="45.7109375" style="64" customWidth="1"/>
    <col min="41" max="41" width="72" style="64" hidden="1" customWidth="1"/>
    <col min="42" max="42" width="26.5703125" style="89" hidden="1" customWidth="1"/>
    <col min="43" max="43" width="34.7109375" style="65" hidden="1" customWidth="1"/>
    <col min="44" max="44" width="112.7109375" style="64" hidden="1" customWidth="1"/>
    <col min="45" max="45" width="26.5703125" style="89" hidden="1" customWidth="1"/>
    <col min="46" max="46" width="36.5703125" style="65" hidden="1" customWidth="1"/>
    <col min="47" max="47" width="92.42578125" style="91" customWidth="1"/>
    <col min="48" max="49" width="20.42578125" style="64" customWidth="1"/>
    <col min="50" max="52" width="17" style="64" customWidth="1"/>
    <col min="53" max="55" width="17.42578125" style="64" customWidth="1"/>
    <col min="56" max="56" width="22.28515625" style="64" customWidth="1"/>
    <col min="57" max="63" width="12.140625" style="64" customWidth="1"/>
    <col min="64" max="16384" width="10.85546875" style="64"/>
  </cols>
  <sheetData>
    <row r="1" spans="1:16357" s="66" customFormat="1" ht="117" customHeight="1">
      <c r="A1" s="202"/>
      <c r="B1" s="238" t="s">
        <v>631</v>
      </c>
      <c r="C1" s="239"/>
      <c r="D1" s="239"/>
      <c r="E1" s="239"/>
      <c r="F1" s="239"/>
      <c r="G1" s="239"/>
      <c r="H1" s="202" t="s">
        <v>632</v>
      </c>
      <c r="I1" s="61"/>
      <c r="J1" s="62"/>
      <c r="K1" s="62"/>
      <c r="L1" s="62"/>
      <c r="M1" s="62"/>
      <c r="N1" s="62"/>
      <c r="O1" s="62"/>
      <c r="P1" s="62"/>
      <c r="Q1" s="62"/>
      <c r="R1" s="63"/>
      <c r="S1" s="63"/>
      <c r="T1" s="63"/>
      <c r="U1" s="63"/>
      <c r="V1" s="64"/>
      <c r="W1" s="64"/>
      <c r="X1" s="64"/>
      <c r="Y1" s="64"/>
      <c r="Z1" s="64"/>
      <c r="AA1" s="64"/>
      <c r="AB1" s="64"/>
      <c r="AC1" s="64"/>
      <c r="AD1" s="65"/>
      <c r="AE1" s="65"/>
      <c r="AF1" s="64"/>
      <c r="AG1" s="64"/>
      <c r="AH1" s="64"/>
      <c r="AI1" s="64"/>
      <c r="AJ1" s="64"/>
      <c r="AK1" s="232"/>
      <c r="AL1" s="240" t="s">
        <v>717</v>
      </c>
      <c r="AM1" s="240"/>
      <c r="AN1" s="240"/>
      <c r="AO1" s="240" t="s">
        <v>261</v>
      </c>
      <c r="AP1" s="240"/>
      <c r="AQ1" s="240"/>
      <c r="AR1" s="240" t="s">
        <v>260</v>
      </c>
      <c r="AS1" s="240"/>
      <c r="AT1" s="240"/>
      <c r="AU1" s="226"/>
      <c r="AV1" s="111"/>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c r="IP1" s="64"/>
      <c r="IQ1" s="64"/>
      <c r="IR1" s="64"/>
      <c r="IS1" s="64"/>
      <c r="IT1" s="64"/>
      <c r="IU1" s="64"/>
      <c r="IV1" s="64"/>
      <c r="IW1" s="64"/>
      <c r="IX1" s="64"/>
      <c r="IY1" s="64"/>
      <c r="IZ1" s="64"/>
      <c r="JA1" s="64"/>
      <c r="JB1" s="64"/>
      <c r="JC1" s="64"/>
      <c r="JD1" s="64"/>
      <c r="JE1" s="64"/>
      <c r="JF1" s="64"/>
      <c r="JG1" s="64"/>
      <c r="JH1" s="64"/>
      <c r="JI1" s="64"/>
      <c r="JJ1" s="64"/>
      <c r="JK1" s="64"/>
      <c r="JL1" s="64"/>
      <c r="JM1" s="64"/>
      <c r="JN1" s="64"/>
      <c r="JO1" s="64"/>
      <c r="JP1" s="64"/>
      <c r="JQ1" s="64"/>
      <c r="JR1" s="64"/>
      <c r="JS1" s="64"/>
      <c r="JT1" s="64"/>
      <c r="JU1" s="64"/>
      <c r="JV1" s="64"/>
      <c r="JW1" s="64"/>
      <c r="JX1" s="64"/>
      <c r="JY1" s="64"/>
      <c r="JZ1" s="64"/>
      <c r="KA1" s="64"/>
      <c r="KB1" s="64"/>
      <c r="KC1" s="64"/>
      <c r="KD1" s="64"/>
      <c r="KE1" s="64"/>
      <c r="KF1" s="64"/>
      <c r="KG1" s="64"/>
      <c r="KH1" s="64"/>
      <c r="KI1" s="64"/>
      <c r="KJ1" s="64"/>
      <c r="KK1" s="64"/>
      <c r="KL1" s="64"/>
      <c r="KM1" s="64"/>
      <c r="KN1" s="64"/>
      <c r="KO1" s="64"/>
      <c r="KP1" s="64"/>
      <c r="KQ1" s="64"/>
      <c r="KR1" s="64"/>
      <c r="KS1" s="64"/>
      <c r="KT1" s="64"/>
      <c r="KU1" s="64"/>
      <c r="KV1" s="64"/>
      <c r="KW1" s="64"/>
      <c r="KX1" s="64"/>
      <c r="KY1" s="64"/>
      <c r="KZ1" s="64"/>
      <c r="LA1" s="64"/>
      <c r="LB1" s="64"/>
      <c r="LC1" s="64"/>
      <c r="LD1" s="64"/>
      <c r="LE1" s="64"/>
      <c r="LF1" s="64"/>
      <c r="LG1" s="64"/>
      <c r="LH1" s="64"/>
      <c r="LI1" s="64"/>
      <c r="LJ1" s="64"/>
      <c r="LK1" s="64"/>
      <c r="LL1" s="64"/>
      <c r="LM1" s="64"/>
      <c r="LN1" s="64"/>
      <c r="LO1" s="64"/>
      <c r="LP1" s="64"/>
      <c r="LQ1" s="64"/>
      <c r="LR1" s="64"/>
      <c r="LS1" s="64"/>
      <c r="LT1" s="64"/>
      <c r="LU1" s="64"/>
      <c r="LV1" s="64"/>
      <c r="LW1" s="64"/>
      <c r="LX1" s="64"/>
      <c r="LY1" s="64"/>
      <c r="LZ1" s="64"/>
      <c r="MA1" s="64"/>
      <c r="MB1" s="64"/>
      <c r="MC1" s="64"/>
      <c r="MD1" s="64"/>
      <c r="ME1" s="64"/>
      <c r="MF1" s="64"/>
      <c r="MG1" s="64"/>
      <c r="MH1" s="64"/>
      <c r="MI1" s="64"/>
      <c r="MJ1" s="64"/>
      <c r="MK1" s="64"/>
      <c r="ML1" s="64"/>
      <c r="MM1" s="64"/>
      <c r="MN1" s="64"/>
      <c r="MO1" s="64"/>
      <c r="MP1" s="64"/>
      <c r="MQ1" s="64"/>
      <c r="MR1" s="64"/>
      <c r="MS1" s="64"/>
      <c r="MT1" s="64"/>
      <c r="MU1" s="64"/>
      <c r="MV1" s="64"/>
      <c r="MW1" s="64"/>
      <c r="MX1" s="64"/>
      <c r="MY1" s="64"/>
      <c r="MZ1" s="64"/>
      <c r="NA1" s="64"/>
      <c r="NB1" s="64"/>
      <c r="NC1" s="64"/>
      <c r="ND1" s="64"/>
      <c r="NE1" s="64"/>
      <c r="NF1" s="64"/>
      <c r="NG1" s="64"/>
      <c r="NH1" s="64"/>
      <c r="NI1" s="64"/>
      <c r="NJ1" s="64"/>
      <c r="NK1" s="64"/>
      <c r="NL1" s="64"/>
      <c r="NM1" s="64"/>
      <c r="NN1" s="64"/>
      <c r="NO1" s="64"/>
      <c r="NP1" s="64"/>
      <c r="NQ1" s="64"/>
      <c r="NR1" s="64"/>
      <c r="NS1" s="64"/>
      <c r="NT1" s="64"/>
      <c r="NU1" s="64"/>
      <c r="NV1" s="64"/>
      <c r="NW1" s="64"/>
      <c r="NX1" s="64"/>
      <c r="NY1" s="64"/>
      <c r="NZ1" s="64"/>
      <c r="OA1" s="64"/>
      <c r="OB1" s="64"/>
      <c r="OC1" s="64"/>
      <c r="OD1" s="64"/>
      <c r="OE1" s="64"/>
      <c r="OF1" s="64"/>
      <c r="OG1" s="64"/>
      <c r="OH1" s="64"/>
      <c r="OI1" s="64"/>
      <c r="OJ1" s="64"/>
      <c r="OK1" s="64"/>
      <c r="OL1" s="64"/>
      <c r="OM1" s="64"/>
      <c r="ON1" s="64"/>
      <c r="OO1" s="64"/>
      <c r="OP1" s="64"/>
      <c r="OQ1" s="64"/>
      <c r="OR1" s="64"/>
      <c r="OS1" s="64"/>
      <c r="OT1" s="64"/>
      <c r="OU1" s="64"/>
      <c r="OV1" s="64"/>
      <c r="OW1" s="64"/>
      <c r="OX1" s="64"/>
      <c r="OY1" s="64"/>
      <c r="OZ1" s="64"/>
      <c r="PA1" s="64"/>
      <c r="PB1" s="64"/>
      <c r="PC1" s="64"/>
      <c r="PD1" s="64"/>
      <c r="PE1" s="64"/>
      <c r="PF1" s="64"/>
      <c r="PG1" s="64"/>
      <c r="PH1" s="64"/>
      <c r="PI1" s="64"/>
      <c r="PJ1" s="64"/>
      <c r="PK1" s="64"/>
      <c r="PL1" s="64"/>
      <c r="PM1" s="64"/>
      <c r="PN1" s="64"/>
      <c r="PO1" s="64"/>
      <c r="PP1" s="64"/>
      <c r="PQ1" s="64"/>
      <c r="PR1" s="64"/>
      <c r="PS1" s="64"/>
      <c r="PT1" s="64"/>
      <c r="PU1" s="64"/>
      <c r="PV1" s="64"/>
      <c r="PW1" s="64"/>
      <c r="PX1" s="64"/>
      <c r="PY1" s="64"/>
      <c r="PZ1" s="64"/>
      <c r="QA1" s="64"/>
      <c r="QB1" s="64"/>
      <c r="QC1" s="64"/>
      <c r="QD1" s="64"/>
      <c r="QE1" s="64"/>
      <c r="QF1" s="64"/>
      <c r="QG1" s="64"/>
      <c r="QH1" s="64"/>
      <c r="QI1" s="64"/>
      <c r="QJ1" s="64"/>
      <c r="QK1" s="64"/>
      <c r="QL1" s="64"/>
      <c r="QM1" s="64"/>
      <c r="QN1" s="64"/>
      <c r="QO1" s="64"/>
      <c r="QP1" s="64"/>
      <c r="QQ1" s="64"/>
      <c r="QR1" s="64"/>
      <c r="QS1" s="64"/>
      <c r="QT1" s="64"/>
      <c r="QU1" s="64"/>
      <c r="QV1" s="64"/>
      <c r="QW1" s="64"/>
      <c r="QX1" s="64"/>
      <c r="QY1" s="64"/>
      <c r="QZ1" s="64"/>
      <c r="RA1" s="64"/>
      <c r="RB1" s="64"/>
      <c r="RC1" s="64"/>
      <c r="RD1" s="64"/>
      <c r="RE1" s="64"/>
      <c r="RF1" s="64"/>
      <c r="RG1" s="64"/>
      <c r="RH1" s="64"/>
      <c r="RI1" s="64"/>
      <c r="RJ1" s="64"/>
      <c r="RK1" s="64"/>
      <c r="RL1" s="64"/>
      <c r="RM1" s="64"/>
      <c r="RN1" s="64"/>
      <c r="RO1" s="64"/>
      <c r="RP1" s="64"/>
      <c r="RQ1" s="64"/>
      <c r="RR1" s="64"/>
      <c r="RS1" s="64"/>
      <c r="RT1" s="64"/>
      <c r="RU1" s="64"/>
      <c r="RV1" s="64"/>
      <c r="RW1" s="64"/>
      <c r="RX1" s="64"/>
      <c r="RY1" s="64"/>
      <c r="RZ1" s="64"/>
      <c r="SA1" s="64"/>
      <c r="SB1" s="64"/>
      <c r="SC1" s="64"/>
      <c r="SD1" s="64"/>
      <c r="SE1" s="64"/>
      <c r="SF1" s="64"/>
      <c r="SG1" s="64"/>
      <c r="SH1" s="64"/>
      <c r="SI1" s="64"/>
      <c r="SJ1" s="64"/>
      <c r="SK1" s="64"/>
      <c r="SL1" s="64"/>
      <c r="SM1" s="64"/>
      <c r="SN1" s="64"/>
      <c r="SO1" s="64"/>
      <c r="SP1" s="64"/>
      <c r="SQ1" s="64"/>
      <c r="SR1" s="64"/>
      <c r="SS1" s="64"/>
      <c r="ST1" s="64"/>
      <c r="SU1" s="64"/>
      <c r="SV1" s="64"/>
      <c r="SW1" s="64"/>
      <c r="SX1" s="64"/>
      <c r="SY1" s="64"/>
      <c r="SZ1" s="64"/>
      <c r="TA1" s="64"/>
      <c r="TB1" s="64"/>
      <c r="TC1" s="64"/>
      <c r="TD1" s="64"/>
      <c r="TE1" s="64"/>
      <c r="TF1" s="64"/>
      <c r="TG1" s="64"/>
      <c r="TH1" s="64"/>
      <c r="TI1" s="64"/>
      <c r="TJ1" s="64"/>
      <c r="TK1" s="64"/>
      <c r="TL1" s="64"/>
      <c r="TM1" s="64"/>
      <c r="TN1" s="64"/>
      <c r="TO1" s="64"/>
      <c r="TP1" s="64"/>
      <c r="TQ1" s="64"/>
      <c r="TR1" s="64"/>
      <c r="TS1" s="64"/>
      <c r="TT1" s="64"/>
      <c r="TU1" s="64"/>
      <c r="TV1" s="64"/>
      <c r="TW1" s="64"/>
      <c r="TX1" s="64"/>
      <c r="TY1" s="64"/>
      <c r="TZ1" s="64"/>
      <c r="UA1" s="64"/>
      <c r="UB1" s="64"/>
      <c r="UC1" s="64"/>
      <c r="UD1" s="64"/>
      <c r="UE1" s="64"/>
      <c r="UF1" s="64"/>
      <c r="UG1" s="64"/>
      <c r="UH1" s="64"/>
      <c r="UI1" s="64"/>
      <c r="UJ1" s="64"/>
      <c r="UK1" s="64"/>
      <c r="UL1" s="64"/>
      <c r="UM1" s="64"/>
      <c r="UN1" s="64"/>
      <c r="UO1" s="64"/>
      <c r="UP1" s="64"/>
      <c r="UQ1" s="64"/>
      <c r="UR1" s="64"/>
      <c r="US1" s="64"/>
      <c r="UT1" s="64"/>
      <c r="UU1" s="64"/>
      <c r="UV1" s="64"/>
      <c r="UW1" s="64"/>
      <c r="UX1" s="64"/>
      <c r="UY1" s="64"/>
      <c r="UZ1" s="64"/>
      <c r="VA1" s="64"/>
      <c r="VB1" s="64"/>
      <c r="VC1" s="64"/>
      <c r="VD1" s="64"/>
      <c r="VE1" s="64"/>
      <c r="VF1" s="64"/>
      <c r="VG1" s="64"/>
      <c r="VH1" s="64"/>
      <c r="VI1" s="64"/>
      <c r="VJ1" s="64"/>
      <c r="VK1" s="64"/>
      <c r="VL1" s="64"/>
      <c r="VM1" s="64"/>
      <c r="VN1" s="64"/>
      <c r="VO1" s="64"/>
      <c r="VP1" s="64"/>
      <c r="VQ1" s="64"/>
      <c r="VR1" s="64"/>
      <c r="VS1" s="64"/>
      <c r="VT1" s="64"/>
      <c r="VU1" s="64"/>
      <c r="VV1" s="64"/>
      <c r="VW1" s="64"/>
      <c r="VX1" s="64"/>
      <c r="VY1" s="64"/>
      <c r="VZ1" s="64"/>
      <c r="WA1" s="64"/>
      <c r="WB1" s="64"/>
      <c r="WC1" s="64"/>
      <c r="WD1" s="64"/>
      <c r="WE1" s="64"/>
      <c r="WF1" s="64"/>
      <c r="WG1" s="64"/>
      <c r="WH1" s="64"/>
      <c r="WI1" s="64"/>
      <c r="WJ1" s="64"/>
      <c r="WK1" s="64"/>
      <c r="WL1" s="64"/>
      <c r="WM1" s="64"/>
      <c r="WN1" s="64"/>
      <c r="WO1" s="64"/>
      <c r="WP1" s="64"/>
      <c r="WQ1" s="64"/>
      <c r="WR1" s="64"/>
      <c r="WS1" s="64"/>
      <c r="WT1" s="64"/>
      <c r="WU1" s="64"/>
      <c r="WV1" s="64"/>
      <c r="WW1" s="64"/>
      <c r="WX1" s="64"/>
      <c r="WY1" s="64"/>
      <c r="WZ1" s="64"/>
      <c r="XA1" s="64"/>
      <c r="XB1" s="64"/>
      <c r="XC1" s="64"/>
      <c r="XD1" s="64"/>
      <c r="XE1" s="64"/>
      <c r="XF1" s="64"/>
      <c r="XG1" s="64"/>
      <c r="XH1" s="64"/>
      <c r="XI1" s="64"/>
      <c r="XJ1" s="64"/>
      <c r="XK1" s="64"/>
      <c r="XL1" s="64"/>
      <c r="XM1" s="64"/>
      <c r="XN1" s="64"/>
      <c r="XO1" s="64"/>
      <c r="XP1" s="64"/>
      <c r="XQ1" s="64"/>
      <c r="XR1" s="64"/>
      <c r="XS1" s="64"/>
      <c r="XT1" s="64"/>
      <c r="XU1" s="64"/>
      <c r="XV1" s="64"/>
      <c r="XW1" s="64"/>
      <c r="XX1" s="64"/>
      <c r="XY1" s="64"/>
      <c r="XZ1" s="64"/>
      <c r="YA1" s="64"/>
      <c r="YB1" s="64"/>
      <c r="YC1" s="64"/>
      <c r="YD1" s="64"/>
      <c r="YE1" s="64"/>
      <c r="YF1" s="64"/>
      <c r="YG1" s="64"/>
      <c r="YH1" s="64"/>
      <c r="YI1" s="64"/>
      <c r="YJ1" s="64"/>
      <c r="YK1" s="64"/>
      <c r="YL1" s="64"/>
      <c r="YM1" s="64"/>
      <c r="YN1" s="64"/>
      <c r="YO1" s="64"/>
      <c r="YP1" s="64"/>
      <c r="YQ1" s="64"/>
      <c r="YR1" s="64"/>
      <c r="YS1" s="64"/>
      <c r="YT1" s="64"/>
      <c r="YU1" s="64"/>
      <c r="YV1" s="64"/>
      <c r="YW1" s="64"/>
      <c r="YX1" s="64"/>
      <c r="YY1" s="64"/>
      <c r="YZ1" s="64"/>
      <c r="ZA1" s="64"/>
      <c r="ZB1" s="64"/>
      <c r="ZC1" s="64"/>
      <c r="ZD1" s="64"/>
      <c r="ZE1" s="64"/>
      <c r="ZF1" s="64"/>
      <c r="ZG1" s="64"/>
      <c r="ZH1" s="64"/>
      <c r="ZI1" s="64"/>
      <c r="ZJ1" s="64"/>
      <c r="ZK1" s="64"/>
      <c r="ZL1" s="64"/>
      <c r="ZM1" s="64"/>
      <c r="ZN1" s="64"/>
      <c r="ZO1" s="64"/>
      <c r="ZP1" s="64"/>
      <c r="ZQ1" s="64"/>
      <c r="ZR1" s="64"/>
      <c r="ZS1" s="64"/>
      <c r="ZT1" s="64"/>
      <c r="ZU1" s="64"/>
      <c r="ZV1" s="64"/>
      <c r="ZW1" s="64"/>
      <c r="ZX1" s="64"/>
      <c r="ZY1" s="64"/>
      <c r="ZZ1" s="64"/>
      <c r="AAA1" s="64"/>
      <c r="AAB1" s="64"/>
      <c r="AAC1" s="64"/>
      <c r="AAD1" s="64"/>
      <c r="AAE1" s="64"/>
      <c r="AAF1" s="64"/>
      <c r="AAG1" s="64"/>
      <c r="AAH1" s="64"/>
      <c r="AAI1" s="64"/>
      <c r="AAJ1" s="64"/>
      <c r="AAK1" s="64"/>
      <c r="AAL1" s="64"/>
      <c r="AAM1" s="64"/>
      <c r="AAN1" s="64"/>
      <c r="AAO1" s="64"/>
      <c r="AAP1" s="64"/>
      <c r="AAQ1" s="64"/>
      <c r="AAR1" s="64"/>
      <c r="AAS1" s="64"/>
      <c r="AAT1" s="64"/>
      <c r="AAU1" s="64"/>
      <c r="AAV1" s="64"/>
      <c r="AAW1" s="64"/>
      <c r="AAX1" s="64"/>
      <c r="AAY1" s="64"/>
      <c r="AAZ1" s="64"/>
      <c r="ABA1" s="64"/>
      <c r="ABB1" s="64"/>
      <c r="ABC1" s="64"/>
      <c r="ABD1" s="64"/>
      <c r="ABE1" s="64"/>
      <c r="ABF1" s="64"/>
      <c r="ABG1" s="64"/>
      <c r="ABH1" s="64"/>
      <c r="ABI1" s="64"/>
      <c r="ABJ1" s="64"/>
      <c r="ABK1" s="64"/>
      <c r="ABL1" s="64"/>
      <c r="ABM1" s="64"/>
      <c r="ABN1" s="64"/>
      <c r="ABO1" s="64"/>
      <c r="ABP1" s="64"/>
      <c r="ABQ1" s="64"/>
      <c r="ABR1" s="64"/>
      <c r="ABS1" s="64"/>
      <c r="ABT1" s="64"/>
      <c r="ABU1" s="64"/>
      <c r="ABV1" s="64"/>
      <c r="ABW1" s="64"/>
      <c r="ABX1" s="64"/>
      <c r="ABY1" s="64"/>
      <c r="ABZ1" s="64"/>
      <c r="ACA1" s="64"/>
      <c r="ACB1" s="64"/>
      <c r="ACC1" s="64"/>
      <c r="ACD1" s="64"/>
      <c r="ACE1" s="64"/>
      <c r="ACF1" s="64"/>
      <c r="ACG1" s="64"/>
      <c r="ACH1" s="64"/>
      <c r="ACI1" s="64"/>
      <c r="ACJ1" s="64"/>
      <c r="ACK1" s="64"/>
      <c r="ACL1" s="64"/>
      <c r="ACM1" s="64"/>
      <c r="ACN1" s="64"/>
      <c r="ACO1" s="64"/>
      <c r="ACP1" s="64"/>
      <c r="ACQ1" s="64"/>
      <c r="ACR1" s="64"/>
      <c r="ACS1" s="64"/>
      <c r="ACT1" s="64"/>
      <c r="ACU1" s="64"/>
      <c r="ACV1" s="64"/>
      <c r="ACW1" s="64"/>
      <c r="ACX1" s="64"/>
      <c r="ACY1" s="64"/>
      <c r="ACZ1" s="64"/>
      <c r="ADA1" s="64"/>
      <c r="ADB1" s="64"/>
      <c r="ADC1" s="64"/>
      <c r="ADD1" s="64"/>
      <c r="ADE1" s="64"/>
      <c r="ADF1" s="64"/>
      <c r="ADG1" s="64"/>
      <c r="ADH1" s="64"/>
      <c r="ADI1" s="64"/>
      <c r="ADJ1" s="64"/>
      <c r="ADK1" s="64"/>
      <c r="ADL1" s="64"/>
      <c r="ADM1" s="64"/>
      <c r="ADN1" s="64"/>
      <c r="ADO1" s="64"/>
      <c r="ADP1" s="64"/>
      <c r="ADQ1" s="64"/>
      <c r="ADR1" s="64"/>
      <c r="ADS1" s="64"/>
      <c r="ADT1" s="64"/>
      <c r="ADU1" s="64"/>
      <c r="ADV1" s="64"/>
      <c r="ADW1" s="64"/>
      <c r="ADX1" s="64"/>
      <c r="ADY1" s="64"/>
      <c r="ADZ1" s="64"/>
      <c r="AEA1" s="64"/>
      <c r="AEB1" s="64"/>
      <c r="AEC1" s="64"/>
      <c r="AED1" s="64"/>
      <c r="AEE1" s="64"/>
      <c r="AEF1" s="64"/>
      <c r="AEG1" s="64"/>
      <c r="AEH1" s="64"/>
      <c r="AEI1" s="64"/>
      <c r="AEJ1" s="64"/>
      <c r="AEK1" s="64"/>
      <c r="AEL1" s="64"/>
      <c r="AEM1" s="64"/>
      <c r="AEN1" s="64"/>
      <c r="AEO1" s="64"/>
      <c r="AEP1" s="64"/>
      <c r="AEQ1" s="64"/>
      <c r="AER1" s="64"/>
      <c r="AES1" s="64"/>
      <c r="AET1" s="64"/>
      <c r="AEU1" s="64"/>
      <c r="AEV1" s="64"/>
      <c r="AEW1" s="64"/>
      <c r="AEX1" s="64"/>
      <c r="AEY1" s="64"/>
      <c r="AEZ1" s="64"/>
      <c r="AFA1" s="64"/>
      <c r="AFB1" s="64"/>
      <c r="AFC1" s="64"/>
      <c r="AFD1" s="64"/>
      <c r="AFE1" s="64"/>
      <c r="AFF1" s="64"/>
      <c r="AFG1" s="64"/>
      <c r="AFH1" s="64"/>
      <c r="AFI1" s="64"/>
      <c r="AFJ1" s="64"/>
      <c r="AFK1" s="64"/>
      <c r="AFL1" s="64"/>
      <c r="AFM1" s="64"/>
      <c r="AFN1" s="64"/>
      <c r="AFO1" s="64"/>
      <c r="AFP1" s="64"/>
      <c r="AFQ1" s="64"/>
      <c r="AFR1" s="64"/>
      <c r="AFS1" s="64"/>
      <c r="AFT1" s="64"/>
      <c r="AFU1" s="64"/>
      <c r="AFV1" s="64"/>
      <c r="AFW1" s="64"/>
      <c r="AFX1" s="64"/>
      <c r="AFY1" s="64"/>
      <c r="AFZ1" s="64"/>
      <c r="AGA1" s="64"/>
      <c r="AGB1" s="64"/>
      <c r="AGC1" s="64"/>
      <c r="AGD1" s="64"/>
      <c r="AGE1" s="64"/>
      <c r="AGF1" s="64"/>
      <c r="AGG1" s="64"/>
      <c r="AGH1" s="64"/>
      <c r="AGI1" s="64"/>
      <c r="AGJ1" s="64"/>
      <c r="AGK1" s="64"/>
      <c r="AGL1" s="64"/>
      <c r="AGM1" s="64"/>
      <c r="AGN1" s="64"/>
      <c r="AGO1" s="64"/>
      <c r="AGP1" s="64"/>
      <c r="AGQ1" s="64"/>
      <c r="AGR1" s="64"/>
      <c r="AGS1" s="64"/>
      <c r="AGT1" s="64"/>
      <c r="AGU1" s="64"/>
      <c r="AGV1" s="64"/>
      <c r="AGW1" s="64"/>
      <c r="AGX1" s="64"/>
      <c r="AGY1" s="64"/>
      <c r="AGZ1" s="64"/>
      <c r="AHA1" s="64"/>
      <c r="AHB1" s="64"/>
      <c r="AHC1" s="64"/>
      <c r="AHD1" s="64"/>
      <c r="AHE1" s="64"/>
      <c r="AHF1" s="64"/>
      <c r="AHG1" s="64"/>
      <c r="AHH1" s="64"/>
      <c r="AHI1" s="64"/>
      <c r="AHJ1" s="64"/>
      <c r="AHK1" s="64"/>
      <c r="AHL1" s="64"/>
      <c r="AHM1" s="64"/>
      <c r="AHN1" s="64"/>
      <c r="AHO1" s="64"/>
      <c r="AHP1" s="64"/>
      <c r="AHQ1" s="64"/>
      <c r="AHR1" s="64"/>
      <c r="AHS1" s="64"/>
      <c r="AHT1" s="64"/>
      <c r="AHU1" s="64"/>
      <c r="AHV1" s="64"/>
      <c r="AHW1" s="64"/>
      <c r="AHX1" s="64"/>
      <c r="AHY1" s="64"/>
      <c r="AHZ1" s="64"/>
      <c r="AIA1" s="64"/>
      <c r="AIB1" s="64"/>
      <c r="AIC1" s="64"/>
      <c r="AID1" s="64"/>
      <c r="AIE1" s="64"/>
      <c r="AIF1" s="64"/>
      <c r="AIG1" s="64"/>
      <c r="AIH1" s="64"/>
      <c r="AII1" s="64"/>
      <c r="AIJ1" s="64"/>
      <c r="AIK1" s="64"/>
      <c r="AIL1" s="64"/>
      <c r="AIM1" s="64"/>
      <c r="AIN1" s="64"/>
      <c r="AIO1" s="64"/>
      <c r="AIP1" s="64"/>
      <c r="AIQ1" s="64"/>
      <c r="AIR1" s="64"/>
      <c r="AIS1" s="64"/>
      <c r="AIT1" s="64"/>
      <c r="AIU1" s="64"/>
      <c r="AIV1" s="64"/>
      <c r="AIW1" s="64"/>
      <c r="AIX1" s="64"/>
      <c r="AIY1" s="64"/>
      <c r="AIZ1" s="64"/>
      <c r="AJA1" s="64"/>
      <c r="AJB1" s="64"/>
      <c r="AJC1" s="64"/>
      <c r="AJD1" s="64"/>
      <c r="AJE1" s="64"/>
      <c r="AJF1" s="64"/>
      <c r="AJG1" s="64"/>
      <c r="AJH1" s="64"/>
      <c r="AJI1" s="64"/>
      <c r="AJJ1" s="64"/>
      <c r="AJK1" s="64"/>
      <c r="AJL1" s="64"/>
      <c r="AJM1" s="64"/>
      <c r="AJN1" s="64"/>
      <c r="AJO1" s="64"/>
      <c r="AJP1" s="64"/>
      <c r="AJQ1" s="64"/>
      <c r="AJR1" s="64"/>
      <c r="AJS1" s="64"/>
      <c r="AJT1" s="64"/>
      <c r="AJU1" s="64"/>
      <c r="AJV1" s="64"/>
      <c r="AJW1" s="64"/>
      <c r="AJX1" s="64"/>
      <c r="AJY1" s="64"/>
      <c r="AJZ1" s="64"/>
      <c r="AKA1" s="64"/>
      <c r="AKB1" s="64"/>
      <c r="AKC1" s="64"/>
      <c r="AKD1" s="64"/>
      <c r="AKE1" s="64"/>
      <c r="AKF1" s="64"/>
      <c r="AKG1" s="64"/>
      <c r="AKH1" s="64"/>
      <c r="AKI1" s="64"/>
      <c r="AKJ1" s="64"/>
      <c r="AKK1" s="64"/>
      <c r="AKL1" s="64"/>
      <c r="AKM1" s="64"/>
      <c r="AKN1" s="64"/>
      <c r="AKO1" s="64"/>
      <c r="AKP1" s="64"/>
      <c r="AKQ1" s="64"/>
      <c r="AKR1" s="64"/>
      <c r="AKS1" s="64"/>
      <c r="AKT1" s="64"/>
      <c r="AKU1" s="64"/>
      <c r="AKV1" s="64"/>
      <c r="AKW1" s="64"/>
      <c r="AKX1" s="64"/>
      <c r="AKY1" s="64"/>
      <c r="AKZ1" s="64"/>
      <c r="ALA1" s="64"/>
      <c r="ALB1" s="64"/>
      <c r="ALC1" s="64"/>
      <c r="ALD1" s="64"/>
      <c r="ALE1" s="64"/>
      <c r="ALF1" s="64"/>
      <c r="ALG1" s="64"/>
      <c r="ALH1" s="64"/>
      <c r="ALI1" s="64"/>
      <c r="ALJ1" s="64"/>
      <c r="ALK1" s="64"/>
      <c r="ALL1" s="64"/>
      <c r="ALM1" s="64"/>
      <c r="ALN1" s="64"/>
      <c r="ALO1" s="64"/>
      <c r="ALP1" s="64"/>
      <c r="ALQ1" s="64"/>
      <c r="ALR1" s="64"/>
      <c r="ALS1" s="64"/>
      <c r="ALT1" s="64"/>
      <c r="ALU1" s="64"/>
      <c r="ALV1" s="64"/>
      <c r="ALW1" s="64"/>
      <c r="ALX1" s="64"/>
      <c r="ALY1" s="64"/>
      <c r="ALZ1" s="64"/>
      <c r="AMA1" s="64"/>
      <c r="AMB1" s="64"/>
      <c r="AMC1" s="64"/>
      <c r="AMD1" s="64"/>
      <c r="AME1" s="64"/>
      <c r="AMF1" s="64"/>
      <c r="AMG1" s="64"/>
      <c r="AMH1" s="64"/>
      <c r="AMI1" s="64"/>
      <c r="AMJ1" s="64"/>
      <c r="AMK1" s="64"/>
      <c r="AML1" s="64"/>
      <c r="AMM1" s="64"/>
      <c r="AMN1" s="64"/>
      <c r="AMO1" s="64"/>
      <c r="AMP1" s="64"/>
      <c r="AMQ1" s="64"/>
      <c r="AMR1" s="64"/>
      <c r="AMS1" s="64"/>
      <c r="AMT1" s="64"/>
      <c r="AMU1" s="64"/>
      <c r="AMV1" s="64"/>
      <c r="AMW1" s="64"/>
      <c r="AMX1" s="64"/>
      <c r="AMY1" s="64"/>
      <c r="AMZ1" s="64"/>
      <c r="ANA1" s="64"/>
      <c r="ANB1" s="64"/>
      <c r="ANC1" s="64"/>
      <c r="AND1" s="64"/>
      <c r="ANE1" s="64"/>
      <c r="ANF1" s="64"/>
      <c r="ANG1" s="64"/>
      <c r="ANH1" s="64"/>
      <c r="ANI1" s="64"/>
      <c r="ANJ1" s="64"/>
      <c r="ANK1" s="64"/>
      <c r="ANL1" s="64"/>
      <c r="ANM1" s="64"/>
      <c r="ANN1" s="64"/>
      <c r="ANO1" s="64"/>
      <c r="ANP1" s="64"/>
      <c r="ANQ1" s="64"/>
      <c r="ANR1" s="64"/>
      <c r="ANS1" s="64"/>
      <c r="ANT1" s="64"/>
      <c r="ANU1" s="64"/>
      <c r="ANV1" s="64"/>
      <c r="ANW1" s="64"/>
      <c r="ANX1" s="64"/>
      <c r="ANY1" s="64"/>
      <c r="ANZ1" s="64"/>
      <c r="AOA1" s="64"/>
      <c r="AOB1" s="64"/>
      <c r="AOC1" s="64"/>
      <c r="AOD1" s="64"/>
      <c r="AOE1" s="64"/>
      <c r="AOF1" s="64"/>
      <c r="AOG1" s="64"/>
      <c r="AOH1" s="64"/>
      <c r="AOI1" s="64"/>
      <c r="AOJ1" s="64"/>
      <c r="AOK1" s="64"/>
      <c r="AOL1" s="64"/>
      <c r="AOM1" s="64"/>
      <c r="AON1" s="64"/>
      <c r="AOO1" s="64"/>
      <c r="AOP1" s="64"/>
      <c r="AOQ1" s="64"/>
      <c r="AOR1" s="64"/>
      <c r="AOS1" s="64"/>
      <c r="AOT1" s="64"/>
      <c r="AOU1" s="64"/>
      <c r="AOV1" s="64"/>
      <c r="AOW1" s="64"/>
      <c r="AOX1" s="64"/>
      <c r="AOY1" s="64"/>
      <c r="AOZ1" s="64"/>
      <c r="APA1" s="64"/>
      <c r="APB1" s="64"/>
      <c r="APC1" s="64"/>
      <c r="APD1" s="64"/>
      <c r="APE1" s="64"/>
      <c r="APF1" s="64"/>
      <c r="APG1" s="64"/>
      <c r="APH1" s="64"/>
      <c r="API1" s="64"/>
      <c r="APJ1" s="64"/>
      <c r="APK1" s="64"/>
      <c r="APL1" s="64"/>
      <c r="APM1" s="64"/>
      <c r="APN1" s="64"/>
      <c r="APO1" s="64"/>
      <c r="APP1" s="64"/>
      <c r="APQ1" s="64"/>
      <c r="APR1" s="64"/>
      <c r="APS1" s="64"/>
      <c r="APT1" s="64"/>
      <c r="APU1" s="64"/>
      <c r="APV1" s="64"/>
      <c r="APW1" s="64"/>
      <c r="APX1" s="64"/>
      <c r="APY1" s="64"/>
      <c r="APZ1" s="64"/>
      <c r="AQA1" s="64"/>
      <c r="AQB1" s="64"/>
      <c r="AQC1" s="64"/>
      <c r="AQD1" s="64"/>
      <c r="AQE1" s="64"/>
      <c r="AQF1" s="64"/>
      <c r="AQG1" s="64"/>
      <c r="AQH1" s="64"/>
      <c r="AQI1" s="64"/>
      <c r="AQJ1" s="64"/>
      <c r="AQK1" s="64"/>
      <c r="AQL1" s="64"/>
      <c r="AQM1" s="64"/>
      <c r="AQN1" s="64"/>
      <c r="AQO1" s="64"/>
      <c r="AQP1" s="64"/>
      <c r="AQQ1" s="64"/>
      <c r="AQR1" s="64"/>
      <c r="AQS1" s="64"/>
      <c r="AQT1" s="64"/>
      <c r="AQU1" s="64"/>
      <c r="AQV1" s="64"/>
      <c r="AQW1" s="64"/>
      <c r="AQX1" s="64"/>
      <c r="AQY1" s="64"/>
      <c r="AQZ1" s="64"/>
      <c r="ARA1" s="64"/>
      <c r="ARB1" s="64"/>
      <c r="ARC1" s="64"/>
      <c r="ARD1" s="64"/>
      <c r="ARE1" s="64"/>
      <c r="ARF1" s="64"/>
      <c r="ARG1" s="64"/>
      <c r="ARH1" s="64"/>
      <c r="ARI1" s="64"/>
      <c r="ARJ1" s="64"/>
      <c r="ARK1" s="64"/>
      <c r="ARL1" s="64"/>
      <c r="ARM1" s="64"/>
      <c r="ARN1" s="64"/>
      <c r="ARO1" s="64"/>
      <c r="ARP1" s="64"/>
      <c r="ARQ1" s="64"/>
      <c r="ARR1" s="64"/>
      <c r="ARS1" s="64"/>
      <c r="ART1" s="64"/>
      <c r="ARU1" s="64"/>
      <c r="ARV1" s="64"/>
      <c r="ARW1" s="64"/>
      <c r="ARX1" s="64"/>
      <c r="ARY1" s="64"/>
      <c r="ARZ1" s="64"/>
      <c r="ASA1" s="64"/>
      <c r="ASB1" s="64"/>
      <c r="ASC1" s="64"/>
      <c r="ASD1" s="64"/>
      <c r="ASE1" s="64"/>
      <c r="ASF1" s="64"/>
      <c r="ASG1" s="64"/>
      <c r="ASH1" s="64"/>
      <c r="ASI1" s="64"/>
      <c r="ASJ1" s="64"/>
      <c r="ASK1" s="64"/>
      <c r="ASL1" s="64"/>
      <c r="ASM1" s="64"/>
      <c r="ASN1" s="64"/>
      <c r="ASO1" s="64"/>
      <c r="ASP1" s="64"/>
      <c r="ASQ1" s="64"/>
      <c r="ASR1" s="64"/>
      <c r="ASS1" s="64"/>
      <c r="AST1" s="64"/>
      <c r="ASU1" s="64"/>
      <c r="ASV1" s="64"/>
      <c r="ASW1" s="64"/>
      <c r="ASX1" s="64"/>
      <c r="ASY1" s="64"/>
      <c r="ASZ1" s="64"/>
      <c r="ATA1" s="64"/>
      <c r="ATB1" s="64"/>
      <c r="ATC1" s="64"/>
      <c r="ATD1" s="64"/>
      <c r="ATE1" s="64"/>
      <c r="ATF1" s="64"/>
      <c r="ATG1" s="64"/>
      <c r="ATH1" s="64"/>
      <c r="ATI1" s="64"/>
      <c r="ATJ1" s="64"/>
      <c r="ATK1" s="64"/>
      <c r="ATL1" s="64"/>
      <c r="ATM1" s="64"/>
      <c r="ATN1" s="64"/>
      <c r="ATO1" s="64"/>
      <c r="ATP1" s="64"/>
      <c r="ATQ1" s="64"/>
      <c r="ATR1" s="64"/>
      <c r="ATS1" s="64"/>
      <c r="ATT1" s="64"/>
      <c r="ATU1" s="64"/>
      <c r="ATV1" s="64"/>
      <c r="ATW1" s="64"/>
      <c r="ATX1" s="64"/>
      <c r="ATY1" s="64"/>
      <c r="ATZ1" s="64"/>
      <c r="AUA1" s="64"/>
      <c r="AUB1" s="64"/>
      <c r="AUC1" s="64"/>
      <c r="AUD1" s="64"/>
      <c r="AUE1" s="64"/>
      <c r="AUF1" s="64"/>
      <c r="AUG1" s="64"/>
      <c r="AUH1" s="64"/>
      <c r="AUI1" s="64"/>
      <c r="AUJ1" s="64"/>
      <c r="AUK1" s="64"/>
      <c r="AUL1" s="64"/>
      <c r="AUM1" s="64"/>
      <c r="AUN1" s="64"/>
      <c r="AUO1" s="64"/>
      <c r="AUP1" s="64"/>
      <c r="AUQ1" s="64"/>
      <c r="AUR1" s="64"/>
      <c r="AUS1" s="64"/>
      <c r="AUT1" s="64"/>
      <c r="AUU1" s="64"/>
      <c r="AUV1" s="64"/>
      <c r="AUW1" s="64"/>
      <c r="AUX1" s="64"/>
      <c r="AUY1" s="64"/>
      <c r="AUZ1" s="64"/>
      <c r="AVA1" s="64"/>
      <c r="AVB1" s="64"/>
      <c r="AVC1" s="64"/>
      <c r="AVD1" s="64"/>
      <c r="AVE1" s="64"/>
      <c r="AVF1" s="64"/>
      <c r="AVG1" s="64"/>
      <c r="AVH1" s="64"/>
      <c r="AVI1" s="64"/>
      <c r="AVJ1" s="64"/>
      <c r="AVK1" s="64"/>
      <c r="AVL1" s="64"/>
      <c r="AVM1" s="64"/>
      <c r="AVN1" s="64"/>
      <c r="AVO1" s="64"/>
      <c r="AVP1" s="64"/>
      <c r="AVQ1" s="64"/>
      <c r="AVR1" s="64"/>
      <c r="AVS1" s="64"/>
      <c r="AVT1" s="64"/>
      <c r="AVU1" s="64"/>
      <c r="AVV1" s="64"/>
      <c r="AVW1" s="64"/>
      <c r="AVX1" s="64"/>
      <c r="AVY1" s="64"/>
      <c r="AVZ1" s="64"/>
      <c r="AWA1" s="64"/>
      <c r="AWB1" s="64"/>
      <c r="AWC1" s="64"/>
      <c r="AWD1" s="64"/>
      <c r="AWE1" s="64"/>
      <c r="AWF1" s="64"/>
      <c r="AWG1" s="64"/>
      <c r="AWH1" s="64"/>
      <c r="AWI1" s="64"/>
      <c r="AWJ1" s="64"/>
      <c r="AWK1" s="64"/>
      <c r="AWL1" s="64"/>
      <c r="AWM1" s="64"/>
      <c r="AWN1" s="64"/>
      <c r="AWO1" s="64"/>
      <c r="AWP1" s="64"/>
      <c r="AWQ1" s="64"/>
      <c r="AWR1" s="64"/>
      <c r="AWS1" s="64"/>
      <c r="AWT1" s="64"/>
      <c r="AWU1" s="64"/>
      <c r="AWV1" s="64"/>
      <c r="AWW1" s="64"/>
      <c r="AWX1" s="64"/>
      <c r="AWY1" s="64"/>
      <c r="AWZ1" s="64"/>
      <c r="AXA1" s="64"/>
      <c r="AXB1" s="64"/>
      <c r="AXC1" s="64"/>
      <c r="AXD1" s="64"/>
      <c r="AXE1" s="64"/>
      <c r="AXF1" s="64"/>
      <c r="AXG1" s="64"/>
      <c r="AXH1" s="64"/>
      <c r="AXI1" s="64"/>
      <c r="AXJ1" s="64"/>
      <c r="AXK1" s="64"/>
      <c r="AXL1" s="64"/>
      <c r="AXM1" s="64"/>
      <c r="AXN1" s="64"/>
      <c r="AXO1" s="64"/>
      <c r="AXP1" s="64"/>
      <c r="AXQ1" s="64"/>
      <c r="AXR1" s="64"/>
      <c r="AXS1" s="64"/>
      <c r="AXT1" s="64"/>
      <c r="AXU1" s="64"/>
      <c r="AXV1" s="64"/>
      <c r="AXW1" s="64"/>
      <c r="AXX1" s="64"/>
      <c r="AXY1" s="64"/>
      <c r="AXZ1" s="64"/>
      <c r="AYA1" s="64"/>
      <c r="AYB1" s="64"/>
      <c r="AYC1" s="64"/>
      <c r="AYD1" s="64"/>
      <c r="AYE1" s="64"/>
      <c r="AYF1" s="64"/>
      <c r="AYG1" s="64"/>
      <c r="AYH1" s="64"/>
      <c r="AYI1" s="64"/>
      <c r="AYJ1" s="64"/>
      <c r="AYK1" s="64"/>
      <c r="AYL1" s="64"/>
      <c r="AYM1" s="64"/>
      <c r="AYN1" s="64"/>
      <c r="AYO1" s="64"/>
      <c r="AYP1" s="64"/>
      <c r="AYQ1" s="64"/>
      <c r="AYR1" s="64"/>
      <c r="AYS1" s="64"/>
      <c r="AYT1" s="64"/>
      <c r="AYU1" s="64"/>
      <c r="AYV1" s="64"/>
      <c r="AYW1" s="64"/>
      <c r="AYX1" s="64"/>
      <c r="AYY1" s="64"/>
      <c r="AYZ1" s="64"/>
      <c r="AZA1" s="64"/>
      <c r="AZB1" s="64"/>
      <c r="AZC1" s="64"/>
      <c r="AZD1" s="64"/>
      <c r="AZE1" s="64"/>
      <c r="AZF1" s="64"/>
      <c r="AZG1" s="64"/>
      <c r="AZH1" s="64"/>
      <c r="AZI1" s="64"/>
      <c r="AZJ1" s="64"/>
      <c r="AZK1" s="64"/>
      <c r="AZL1" s="64"/>
      <c r="AZM1" s="64"/>
      <c r="AZN1" s="64"/>
      <c r="AZO1" s="64"/>
      <c r="AZP1" s="64"/>
      <c r="AZQ1" s="64"/>
      <c r="AZR1" s="64"/>
      <c r="AZS1" s="64"/>
      <c r="AZT1" s="64"/>
      <c r="AZU1" s="64"/>
      <c r="AZV1" s="64"/>
      <c r="AZW1" s="64"/>
      <c r="AZX1" s="64"/>
      <c r="AZY1" s="64"/>
      <c r="AZZ1" s="64"/>
      <c r="BAA1" s="64"/>
      <c r="BAB1" s="64"/>
      <c r="BAC1" s="64"/>
      <c r="BAD1" s="64"/>
      <c r="BAE1" s="64"/>
      <c r="BAF1" s="64"/>
      <c r="BAG1" s="64"/>
      <c r="BAH1" s="64"/>
      <c r="BAI1" s="64"/>
      <c r="BAJ1" s="64"/>
      <c r="BAK1" s="64"/>
      <c r="BAL1" s="64"/>
      <c r="BAM1" s="64"/>
      <c r="BAN1" s="64"/>
      <c r="BAO1" s="64"/>
      <c r="BAP1" s="64"/>
      <c r="BAQ1" s="64"/>
      <c r="BAR1" s="64"/>
      <c r="BAS1" s="64"/>
      <c r="BAT1" s="64"/>
      <c r="BAU1" s="64"/>
      <c r="BAV1" s="64"/>
      <c r="BAW1" s="64"/>
      <c r="BAX1" s="64"/>
      <c r="BAY1" s="64"/>
      <c r="BAZ1" s="64"/>
      <c r="BBA1" s="64"/>
      <c r="BBB1" s="64"/>
      <c r="BBC1" s="64"/>
      <c r="BBD1" s="64"/>
      <c r="BBE1" s="64"/>
      <c r="BBF1" s="64"/>
      <c r="BBG1" s="64"/>
      <c r="BBH1" s="64"/>
      <c r="BBI1" s="64"/>
      <c r="BBJ1" s="64"/>
      <c r="BBK1" s="64"/>
      <c r="BBL1" s="64"/>
      <c r="BBM1" s="64"/>
      <c r="BBN1" s="64"/>
      <c r="BBO1" s="64"/>
      <c r="BBP1" s="64"/>
      <c r="BBQ1" s="64"/>
      <c r="BBR1" s="64"/>
      <c r="BBS1" s="64"/>
      <c r="BBT1" s="64"/>
      <c r="BBU1" s="64"/>
      <c r="BBV1" s="64"/>
      <c r="BBW1" s="64"/>
      <c r="BBX1" s="64"/>
      <c r="BBY1" s="64"/>
      <c r="BBZ1" s="64"/>
      <c r="BCA1" s="64"/>
      <c r="BCB1" s="64"/>
      <c r="BCC1" s="64"/>
      <c r="BCD1" s="64"/>
      <c r="BCE1" s="64"/>
      <c r="BCF1" s="64"/>
      <c r="BCG1" s="64"/>
      <c r="BCH1" s="64"/>
      <c r="BCI1" s="64"/>
      <c r="BCJ1" s="64"/>
      <c r="BCK1" s="64"/>
      <c r="BCL1" s="64"/>
      <c r="BCM1" s="64"/>
      <c r="BCN1" s="64"/>
      <c r="BCO1" s="64"/>
      <c r="BCP1" s="64"/>
      <c r="BCQ1" s="64"/>
      <c r="BCR1" s="64"/>
      <c r="BCS1" s="64"/>
      <c r="BCT1" s="64"/>
      <c r="BCU1" s="64"/>
      <c r="BCV1" s="64"/>
      <c r="BCW1" s="64"/>
      <c r="BCX1" s="64"/>
      <c r="BCY1" s="64"/>
      <c r="BCZ1" s="64"/>
      <c r="BDA1" s="64"/>
      <c r="BDB1" s="64"/>
      <c r="BDC1" s="64"/>
      <c r="BDD1" s="64"/>
      <c r="BDE1" s="64"/>
      <c r="BDF1" s="64"/>
      <c r="BDG1" s="64"/>
      <c r="BDH1" s="64"/>
      <c r="BDI1" s="64"/>
      <c r="BDJ1" s="64"/>
      <c r="BDK1" s="64"/>
      <c r="BDL1" s="64"/>
      <c r="BDM1" s="64"/>
      <c r="BDN1" s="64"/>
      <c r="BDO1" s="64"/>
      <c r="BDP1" s="64"/>
      <c r="BDQ1" s="64"/>
      <c r="BDR1" s="64"/>
      <c r="BDS1" s="64"/>
      <c r="BDT1" s="64"/>
      <c r="BDU1" s="64"/>
      <c r="BDV1" s="64"/>
      <c r="BDW1" s="64"/>
      <c r="BDX1" s="64"/>
      <c r="BDY1" s="64"/>
      <c r="BDZ1" s="64"/>
      <c r="BEA1" s="64"/>
      <c r="BEB1" s="64"/>
      <c r="BEC1" s="64"/>
      <c r="BED1" s="64"/>
      <c r="BEE1" s="64"/>
      <c r="BEF1" s="64"/>
      <c r="BEG1" s="64"/>
      <c r="BEH1" s="64"/>
      <c r="BEI1" s="64"/>
      <c r="BEJ1" s="64"/>
      <c r="BEK1" s="64"/>
      <c r="BEL1" s="64"/>
      <c r="BEM1" s="64"/>
      <c r="BEN1" s="64"/>
      <c r="BEO1" s="64"/>
      <c r="BEP1" s="64"/>
      <c r="BEQ1" s="64"/>
      <c r="BER1" s="64"/>
      <c r="BES1" s="64"/>
      <c r="BET1" s="64"/>
      <c r="BEU1" s="64"/>
      <c r="BEV1" s="64"/>
      <c r="BEW1" s="64"/>
      <c r="BEX1" s="64"/>
      <c r="BEY1" s="64"/>
      <c r="BEZ1" s="64"/>
      <c r="BFA1" s="64"/>
      <c r="BFB1" s="64"/>
      <c r="BFC1" s="64"/>
      <c r="BFD1" s="64"/>
      <c r="BFE1" s="64"/>
      <c r="BFF1" s="64"/>
      <c r="BFG1" s="64"/>
      <c r="BFH1" s="64"/>
      <c r="BFI1" s="64"/>
      <c r="BFJ1" s="64"/>
      <c r="BFK1" s="64"/>
      <c r="BFL1" s="64"/>
      <c r="BFM1" s="64"/>
      <c r="BFN1" s="64"/>
      <c r="BFO1" s="64"/>
      <c r="BFP1" s="64"/>
      <c r="BFQ1" s="64"/>
      <c r="BFR1" s="64"/>
      <c r="BFS1" s="64"/>
      <c r="BFT1" s="64"/>
      <c r="BFU1" s="64"/>
      <c r="BFV1" s="64"/>
      <c r="BFW1" s="64"/>
      <c r="BFX1" s="64"/>
      <c r="BFY1" s="64"/>
      <c r="BFZ1" s="64"/>
      <c r="BGA1" s="64"/>
      <c r="BGB1" s="64"/>
      <c r="BGC1" s="64"/>
      <c r="BGD1" s="64"/>
      <c r="BGE1" s="64"/>
      <c r="BGF1" s="64"/>
      <c r="BGG1" s="64"/>
      <c r="BGH1" s="64"/>
      <c r="BGI1" s="64"/>
      <c r="BGJ1" s="64"/>
      <c r="BGK1" s="64"/>
      <c r="BGL1" s="64"/>
      <c r="BGM1" s="64"/>
      <c r="BGN1" s="64"/>
      <c r="BGO1" s="64"/>
      <c r="BGP1" s="64"/>
      <c r="BGQ1" s="64"/>
      <c r="BGR1" s="64"/>
      <c r="BGS1" s="64"/>
      <c r="BGT1" s="64"/>
      <c r="BGU1" s="64"/>
      <c r="BGV1" s="64"/>
      <c r="BGW1" s="64"/>
      <c r="BGX1" s="64"/>
      <c r="BGY1" s="64"/>
      <c r="BGZ1" s="64"/>
      <c r="BHA1" s="64"/>
      <c r="BHB1" s="64"/>
      <c r="BHC1" s="64"/>
      <c r="BHD1" s="64"/>
      <c r="BHE1" s="64"/>
      <c r="BHF1" s="64"/>
      <c r="BHG1" s="64"/>
      <c r="BHH1" s="64"/>
      <c r="BHI1" s="64"/>
      <c r="BHJ1" s="64"/>
      <c r="BHK1" s="64"/>
      <c r="BHL1" s="64"/>
      <c r="BHM1" s="64"/>
      <c r="BHN1" s="64"/>
      <c r="BHO1" s="64"/>
      <c r="BHP1" s="64"/>
      <c r="BHQ1" s="64"/>
      <c r="BHR1" s="64"/>
      <c r="BHS1" s="64"/>
      <c r="BHT1" s="64"/>
      <c r="BHU1" s="64"/>
      <c r="BHV1" s="64"/>
      <c r="BHW1" s="64"/>
      <c r="BHX1" s="64"/>
      <c r="BHY1" s="64"/>
      <c r="BHZ1" s="64"/>
      <c r="BIA1" s="64"/>
      <c r="BIB1" s="64"/>
      <c r="BIC1" s="64"/>
      <c r="BID1" s="64"/>
      <c r="BIE1" s="64"/>
      <c r="BIF1" s="64"/>
      <c r="BIG1" s="64"/>
      <c r="BIH1" s="64"/>
      <c r="BII1" s="64"/>
      <c r="BIJ1" s="64"/>
      <c r="BIK1" s="64"/>
      <c r="BIL1" s="64"/>
      <c r="BIM1" s="64"/>
      <c r="BIN1" s="64"/>
      <c r="BIO1" s="64"/>
      <c r="BIP1" s="64"/>
      <c r="BIQ1" s="64"/>
      <c r="BIR1" s="64"/>
      <c r="BIS1" s="64"/>
      <c r="BIT1" s="64"/>
      <c r="BIU1" s="64"/>
      <c r="BIV1" s="64"/>
      <c r="BIW1" s="64"/>
      <c r="BIX1" s="64"/>
      <c r="BIY1" s="64"/>
      <c r="BIZ1" s="64"/>
      <c r="BJA1" s="64"/>
      <c r="BJB1" s="64"/>
      <c r="BJC1" s="64"/>
      <c r="BJD1" s="64"/>
      <c r="BJE1" s="64"/>
      <c r="BJF1" s="64"/>
      <c r="BJG1" s="64"/>
      <c r="BJH1" s="64"/>
      <c r="BJI1" s="64"/>
      <c r="BJJ1" s="64"/>
      <c r="BJK1" s="64"/>
      <c r="BJL1" s="64"/>
      <c r="BJM1" s="64"/>
      <c r="BJN1" s="64"/>
      <c r="BJO1" s="64"/>
      <c r="BJP1" s="64"/>
      <c r="BJQ1" s="64"/>
      <c r="BJR1" s="64"/>
      <c r="BJS1" s="64"/>
      <c r="BJT1" s="64"/>
      <c r="BJU1" s="64"/>
      <c r="BJV1" s="64"/>
      <c r="BJW1" s="64"/>
      <c r="BJX1" s="64"/>
      <c r="BJY1" s="64"/>
      <c r="BJZ1" s="64"/>
      <c r="BKA1" s="64"/>
      <c r="BKB1" s="64"/>
      <c r="BKC1" s="64"/>
      <c r="BKD1" s="64"/>
      <c r="BKE1" s="64"/>
      <c r="BKF1" s="64"/>
      <c r="BKG1" s="64"/>
      <c r="BKH1" s="64"/>
      <c r="BKI1" s="64"/>
      <c r="BKJ1" s="64"/>
      <c r="BKK1" s="64"/>
      <c r="BKL1" s="64"/>
      <c r="BKM1" s="64"/>
      <c r="BKN1" s="64"/>
      <c r="BKO1" s="64"/>
      <c r="BKP1" s="64"/>
      <c r="BKQ1" s="64"/>
      <c r="BKR1" s="64"/>
      <c r="BKS1" s="64"/>
      <c r="BKT1" s="64"/>
      <c r="BKU1" s="64"/>
      <c r="BKV1" s="64"/>
      <c r="BKW1" s="64"/>
      <c r="BKX1" s="64"/>
      <c r="BKY1" s="64"/>
      <c r="BKZ1" s="64"/>
      <c r="BLA1" s="64"/>
      <c r="BLB1" s="64"/>
      <c r="BLC1" s="64"/>
      <c r="BLD1" s="64"/>
      <c r="BLE1" s="64"/>
      <c r="BLF1" s="64"/>
      <c r="BLG1" s="64"/>
      <c r="BLH1" s="64"/>
      <c r="BLI1" s="64"/>
      <c r="BLJ1" s="64"/>
      <c r="BLK1" s="64"/>
      <c r="BLL1" s="64"/>
      <c r="BLM1" s="64"/>
      <c r="BLN1" s="64"/>
      <c r="BLO1" s="64"/>
      <c r="BLP1" s="64"/>
      <c r="BLQ1" s="64"/>
      <c r="BLR1" s="64"/>
      <c r="BLS1" s="64"/>
      <c r="BLT1" s="64"/>
      <c r="BLU1" s="64"/>
      <c r="BLV1" s="64"/>
      <c r="BLW1" s="64"/>
      <c r="BLX1" s="64"/>
      <c r="BLY1" s="64"/>
      <c r="BLZ1" s="64"/>
      <c r="BMA1" s="64"/>
      <c r="BMB1" s="64"/>
      <c r="BMC1" s="64"/>
      <c r="BMD1" s="64"/>
      <c r="BME1" s="64"/>
      <c r="BMF1" s="64"/>
      <c r="BMG1" s="64"/>
      <c r="BMH1" s="64"/>
      <c r="BMI1" s="64"/>
      <c r="BMJ1" s="64"/>
      <c r="BMK1" s="64"/>
      <c r="BML1" s="64"/>
      <c r="BMM1" s="64"/>
      <c r="BMN1" s="64"/>
      <c r="BMO1" s="64"/>
      <c r="BMP1" s="64"/>
      <c r="BMQ1" s="64"/>
      <c r="BMR1" s="64"/>
      <c r="BMS1" s="64"/>
      <c r="BMT1" s="64"/>
      <c r="BMU1" s="64"/>
      <c r="BMV1" s="64"/>
      <c r="BMW1" s="64"/>
      <c r="BMX1" s="64"/>
      <c r="BMY1" s="64"/>
      <c r="BMZ1" s="64"/>
      <c r="BNA1" s="64"/>
      <c r="BNB1" s="64"/>
      <c r="BNC1" s="64"/>
      <c r="BND1" s="64"/>
      <c r="BNE1" s="64"/>
      <c r="BNF1" s="64"/>
      <c r="BNG1" s="64"/>
      <c r="BNH1" s="64"/>
      <c r="BNI1" s="64"/>
      <c r="BNJ1" s="64"/>
      <c r="BNK1" s="64"/>
      <c r="BNL1" s="64"/>
      <c r="BNM1" s="64"/>
      <c r="BNN1" s="64"/>
      <c r="BNO1" s="64"/>
      <c r="BNP1" s="64"/>
      <c r="BNQ1" s="64"/>
      <c r="BNR1" s="64"/>
      <c r="BNS1" s="64"/>
      <c r="BNT1" s="64"/>
      <c r="BNU1" s="64"/>
      <c r="BNV1" s="64"/>
      <c r="BNW1" s="64"/>
      <c r="BNX1" s="64"/>
      <c r="BNY1" s="64"/>
      <c r="BNZ1" s="64"/>
      <c r="BOA1" s="64"/>
      <c r="BOB1" s="64"/>
      <c r="BOC1" s="64"/>
      <c r="BOD1" s="64"/>
      <c r="BOE1" s="64"/>
      <c r="BOF1" s="64"/>
      <c r="BOG1" s="64"/>
      <c r="BOH1" s="64"/>
      <c r="BOI1" s="64"/>
      <c r="BOJ1" s="64"/>
      <c r="BOK1" s="64"/>
      <c r="BOL1" s="64"/>
      <c r="BOM1" s="64"/>
      <c r="BON1" s="64"/>
      <c r="BOO1" s="64"/>
      <c r="BOP1" s="64"/>
      <c r="BOQ1" s="64"/>
      <c r="BOR1" s="64"/>
      <c r="BOS1" s="64"/>
      <c r="BOT1" s="64"/>
      <c r="BOU1" s="64"/>
      <c r="BOV1" s="64"/>
      <c r="BOW1" s="64"/>
      <c r="BOX1" s="64"/>
      <c r="BOY1" s="64"/>
      <c r="BOZ1" s="64"/>
      <c r="BPA1" s="64"/>
      <c r="BPB1" s="64"/>
      <c r="BPC1" s="64"/>
      <c r="BPD1" s="64"/>
      <c r="BPE1" s="64"/>
      <c r="BPF1" s="64"/>
      <c r="BPG1" s="64"/>
      <c r="BPH1" s="64"/>
      <c r="BPI1" s="64"/>
      <c r="BPJ1" s="64"/>
      <c r="BPK1" s="64"/>
      <c r="BPL1" s="64"/>
      <c r="BPM1" s="64"/>
      <c r="BPN1" s="64"/>
      <c r="BPO1" s="64"/>
      <c r="BPP1" s="64"/>
      <c r="BPQ1" s="64"/>
      <c r="BPR1" s="64"/>
      <c r="BPS1" s="64"/>
      <c r="BPT1" s="64"/>
      <c r="BPU1" s="64"/>
      <c r="BPV1" s="64"/>
      <c r="BPW1" s="64"/>
      <c r="BPX1" s="64"/>
      <c r="BPY1" s="64"/>
      <c r="BPZ1" s="64"/>
      <c r="BQA1" s="64"/>
      <c r="BQB1" s="64"/>
      <c r="BQC1" s="64"/>
      <c r="BQD1" s="64"/>
      <c r="BQE1" s="64"/>
      <c r="BQF1" s="64"/>
      <c r="BQG1" s="64"/>
      <c r="BQH1" s="64"/>
      <c r="BQI1" s="64"/>
      <c r="BQJ1" s="64"/>
      <c r="BQK1" s="64"/>
      <c r="BQL1" s="64"/>
      <c r="BQM1" s="64"/>
      <c r="BQN1" s="64"/>
      <c r="BQO1" s="64"/>
      <c r="BQP1" s="64"/>
      <c r="BQQ1" s="64"/>
      <c r="BQR1" s="64"/>
      <c r="BQS1" s="64"/>
      <c r="BQT1" s="64"/>
      <c r="BQU1" s="64"/>
      <c r="BQV1" s="64"/>
      <c r="BQW1" s="64"/>
      <c r="BQX1" s="64"/>
      <c r="BQY1" s="64"/>
      <c r="BQZ1" s="64"/>
      <c r="BRA1" s="64"/>
      <c r="BRB1" s="64"/>
      <c r="BRC1" s="64"/>
      <c r="BRD1" s="64"/>
      <c r="BRE1" s="64"/>
      <c r="BRF1" s="64"/>
      <c r="BRG1" s="64"/>
      <c r="BRH1" s="64"/>
      <c r="BRI1" s="64"/>
      <c r="BRJ1" s="64"/>
      <c r="BRK1" s="64"/>
      <c r="BRL1" s="64"/>
      <c r="BRM1" s="64"/>
      <c r="BRN1" s="64"/>
      <c r="BRO1" s="64"/>
      <c r="BRP1" s="64"/>
      <c r="BRQ1" s="64"/>
      <c r="BRR1" s="64"/>
      <c r="BRS1" s="64"/>
      <c r="BRT1" s="64"/>
      <c r="BRU1" s="64"/>
      <c r="BRV1" s="64"/>
      <c r="BRW1" s="64"/>
      <c r="BRX1" s="64"/>
      <c r="BRY1" s="64"/>
      <c r="BRZ1" s="64"/>
      <c r="BSA1" s="64"/>
      <c r="BSB1" s="64"/>
      <c r="BSC1" s="64"/>
      <c r="BSD1" s="64"/>
      <c r="BSE1" s="64"/>
      <c r="BSF1" s="64"/>
      <c r="BSG1" s="64"/>
      <c r="BSH1" s="64"/>
      <c r="BSI1" s="64"/>
      <c r="BSJ1" s="64"/>
      <c r="BSK1" s="64"/>
      <c r="BSL1" s="64"/>
      <c r="BSM1" s="64"/>
      <c r="BSN1" s="64"/>
      <c r="BSO1" s="64"/>
      <c r="BSP1" s="64"/>
      <c r="BSQ1" s="64"/>
      <c r="BSR1" s="64"/>
      <c r="BSS1" s="64"/>
      <c r="BST1" s="64"/>
      <c r="BSU1" s="64"/>
      <c r="BSV1" s="64"/>
      <c r="BSW1" s="64"/>
      <c r="BSX1" s="64"/>
      <c r="BSY1" s="64"/>
      <c r="BSZ1" s="64"/>
      <c r="BTA1" s="64"/>
      <c r="BTB1" s="64"/>
      <c r="BTC1" s="64"/>
      <c r="BTD1" s="64"/>
      <c r="BTE1" s="64"/>
      <c r="BTF1" s="64"/>
      <c r="BTG1" s="64"/>
      <c r="BTH1" s="64"/>
      <c r="BTI1" s="64"/>
      <c r="BTJ1" s="64"/>
      <c r="BTK1" s="64"/>
      <c r="BTL1" s="64"/>
      <c r="BTM1" s="64"/>
      <c r="BTN1" s="64"/>
      <c r="BTO1" s="64"/>
      <c r="BTP1" s="64"/>
      <c r="BTQ1" s="64"/>
      <c r="BTR1" s="64"/>
      <c r="BTS1" s="64"/>
      <c r="BTT1" s="64"/>
      <c r="BTU1" s="64"/>
      <c r="BTV1" s="64"/>
      <c r="BTW1" s="64"/>
      <c r="BTX1" s="64"/>
      <c r="BTY1" s="64"/>
      <c r="BTZ1" s="64"/>
      <c r="BUA1" s="64"/>
      <c r="BUB1" s="64"/>
      <c r="BUC1" s="64"/>
      <c r="BUD1" s="64"/>
      <c r="BUE1" s="64"/>
      <c r="BUF1" s="64"/>
      <c r="BUG1" s="64"/>
      <c r="BUH1" s="64"/>
      <c r="BUI1" s="64"/>
      <c r="BUJ1" s="64"/>
      <c r="BUK1" s="64"/>
      <c r="BUL1" s="64"/>
      <c r="BUM1" s="64"/>
      <c r="BUN1" s="64"/>
      <c r="BUO1" s="64"/>
      <c r="BUP1" s="64"/>
      <c r="BUQ1" s="64"/>
      <c r="BUR1" s="64"/>
      <c r="BUS1" s="64"/>
      <c r="BUT1" s="64"/>
      <c r="BUU1" s="64"/>
      <c r="BUV1" s="64"/>
      <c r="BUW1" s="64"/>
      <c r="BUX1" s="64"/>
      <c r="BUY1" s="64"/>
      <c r="BUZ1" s="64"/>
      <c r="BVA1" s="64"/>
      <c r="BVB1" s="64"/>
      <c r="BVC1" s="64"/>
      <c r="BVD1" s="64"/>
      <c r="BVE1" s="64"/>
      <c r="BVF1" s="64"/>
      <c r="BVG1" s="64"/>
      <c r="BVH1" s="64"/>
      <c r="BVI1" s="64"/>
      <c r="BVJ1" s="64"/>
      <c r="BVK1" s="64"/>
      <c r="BVL1" s="64"/>
      <c r="BVM1" s="64"/>
      <c r="BVN1" s="64"/>
      <c r="BVO1" s="64"/>
      <c r="BVP1" s="64"/>
      <c r="BVQ1" s="64"/>
      <c r="BVR1" s="64"/>
      <c r="BVS1" s="64"/>
      <c r="BVT1" s="64"/>
      <c r="BVU1" s="64"/>
      <c r="BVV1" s="64"/>
      <c r="BVW1" s="64"/>
      <c r="BVX1" s="64"/>
      <c r="BVY1" s="64"/>
      <c r="BVZ1" s="64"/>
      <c r="BWA1" s="64"/>
      <c r="BWB1" s="64"/>
      <c r="BWC1" s="64"/>
      <c r="BWD1" s="64"/>
      <c r="BWE1" s="64"/>
      <c r="BWF1" s="64"/>
      <c r="BWG1" s="64"/>
      <c r="BWH1" s="64"/>
      <c r="BWI1" s="64"/>
      <c r="BWJ1" s="64"/>
      <c r="BWK1" s="64"/>
      <c r="BWL1" s="64"/>
      <c r="BWM1" s="64"/>
      <c r="BWN1" s="64"/>
      <c r="BWO1" s="64"/>
      <c r="BWP1" s="64"/>
      <c r="BWQ1" s="64"/>
      <c r="BWR1" s="64"/>
      <c r="BWS1" s="64"/>
      <c r="BWT1" s="64"/>
      <c r="BWU1" s="64"/>
      <c r="BWV1" s="64"/>
      <c r="BWW1" s="64"/>
      <c r="BWX1" s="64"/>
      <c r="BWY1" s="64"/>
      <c r="BWZ1" s="64"/>
      <c r="BXA1" s="64"/>
      <c r="BXB1" s="64"/>
      <c r="BXC1" s="64"/>
      <c r="BXD1" s="64"/>
      <c r="BXE1" s="64"/>
      <c r="BXF1" s="64"/>
      <c r="BXG1" s="64"/>
      <c r="BXH1" s="64"/>
      <c r="BXI1" s="64"/>
      <c r="BXJ1" s="64"/>
      <c r="BXK1" s="64"/>
      <c r="BXL1" s="64"/>
      <c r="BXM1" s="64"/>
      <c r="BXN1" s="64"/>
      <c r="BXO1" s="64"/>
      <c r="BXP1" s="64"/>
      <c r="BXQ1" s="64"/>
      <c r="BXR1" s="64"/>
      <c r="BXS1" s="64"/>
      <c r="BXT1" s="64"/>
      <c r="BXU1" s="64"/>
      <c r="BXV1" s="64"/>
      <c r="BXW1" s="64"/>
      <c r="BXX1" s="64"/>
      <c r="BXY1" s="64"/>
      <c r="BXZ1" s="64"/>
      <c r="BYA1" s="64"/>
      <c r="BYB1" s="64"/>
      <c r="BYC1" s="64"/>
      <c r="BYD1" s="64"/>
      <c r="BYE1" s="64"/>
      <c r="BYF1" s="64"/>
      <c r="BYG1" s="64"/>
      <c r="BYH1" s="64"/>
      <c r="BYI1" s="64"/>
      <c r="BYJ1" s="64"/>
      <c r="BYK1" s="64"/>
      <c r="BYL1" s="64"/>
      <c r="BYM1" s="64"/>
      <c r="BYN1" s="64"/>
      <c r="BYO1" s="64"/>
      <c r="BYP1" s="64"/>
      <c r="BYQ1" s="64"/>
      <c r="BYR1" s="64"/>
      <c r="BYS1" s="64"/>
      <c r="BYT1" s="64"/>
      <c r="BYU1" s="64"/>
      <c r="BYV1" s="64"/>
      <c r="BYW1" s="64"/>
      <c r="BYX1" s="64"/>
      <c r="BYY1" s="64"/>
      <c r="BYZ1" s="64"/>
      <c r="BZA1" s="64"/>
      <c r="BZB1" s="64"/>
      <c r="BZC1" s="64"/>
      <c r="BZD1" s="64"/>
      <c r="BZE1" s="64"/>
      <c r="BZF1" s="64"/>
      <c r="BZG1" s="64"/>
      <c r="BZH1" s="64"/>
      <c r="BZI1" s="64"/>
      <c r="BZJ1" s="64"/>
      <c r="BZK1" s="64"/>
      <c r="BZL1" s="64"/>
      <c r="BZM1" s="64"/>
      <c r="BZN1" s="64"/>
      <c r="BZO1" s="64"/>
      <c r="BZP1" s="64"/>
      <c r="BZQ1" s="64"/>
      <c r="BZR1" s="64"/>
      <c r="BZS1" s="64"/>
      <c r="BZT1" s="64"/>
      <c r="BZU1" s="64"/>
      <c r="BZV1" s="64"/>
      <c r="BZW1" s="64"/>
      <c r="BZX1" s="64"/>
      <c r="BZY1" s="64"/>
      <c r="BZZ1" s="64"/>
      <c r="CAA1" s="64"/>
      <c r="CAB1" s="64"/>
      <c r="CAC1" s="64"/>
      <c r="CAD1" s="64"/>
      <c r="CAE1" s="64"/>
      <c r="CAF1" s="64"/>
      <c r="CAG1" s="64"/>
      <c r="CAH1" s="64"/>
      <c r="CAI1" s="64"/>
      <c r="CAJ1" s="64"/>
      <c r="CAK1" s="64"/>
      <c r="CAL1" s="64"/>
      <c r="CAM1" s="64"/>
      <c r="CAN1" s="64"/>
      <c r="CAO1" s="64"/>
      <c r="CAP1" s="64"/>
      <c r="CAQ1" s="64"/>
      <c r="CAR1" s="64"/>
      <c r="CAS1" s="64"/>
      <c r="CAT1" s="64"/>
      <c r="CAU1" s="64"/>
      <c r="CAV1" s="64"/>
      <c r="CAW1" s="64"/>
      <c r="CAX1" s="64"/>
      <c r="CAY1" s="64"/>
      <c r="CAZ1" s="64"/>
      <c r="CBA1" s="64"/>
      <c r="CBB1" s="64"/>
      <c r="CBC1" s="64"/>
      <c r="CBD1" s="64"/>
      <c r="CBE1" s="64"/>
      <c r="CBF1" s="64"/>
      <c r="CBG1" s="64"/>
      <c r="CBH1" s="64"/>
      <c r="CBI1" s="64"/>
      <c r="CBJ1" s="64"/>
      <c r="CBK1" s="64"/>
      <c r="CBL1" s="64"/>
      <c r="CBM1" s="64"/>
      <c r="CBN1" s="64"/>
      <c r="CBO1" s="64"/>
      <c r="CBP1" s="64"/>
      <c r="CBQ1" s="64"/>
      <c r="CBR1" s="64"/>
      <c r="CBS1" s="64"/>
      <c r="CBT1" s="64"/>
      <c r="CBU1" s="64"/>
      <c r="CBV1" s="64"/>
      <c r="CBW1" s="64"/>
      <c r="CBX1" s="64"/>
      <c r="CBY1" s="64"/>
      <c r="CBZ1" s="64"/>
      <c r="CCA1" s="64"/>
      <c r="CCB1" s="64"/>
      <c r="CCC1" s="64"/>
      <c r="CCD1" s="64"/>
      <c r="CCE1" s="64"/>
      <c r="CCF1" s="64"/>
      <c r="CCG1" s="64"/>
      <c r="CCH1" s="64"/>
      <c r="CCI1" s="64"/>
      <c r="CCJ1" s="64"/>
      <c r="CCK1" s="64"/>
      <c r="CCL1" s="64"/>
      <c r="CCM1" s="64"/>
      <c r="CCN1" s="64"/>
      <c r="CCO1" s="64"/>
      <c r="CCP1" s="64"/>
      <c r="CCQ1" s="64"/>
      <c r="CCR1" s="64"/>
      <c r="CCS1" s="64"/>
      <c r="CCT1" s="64"/>
      <c r="CCU1" s="64"/>
      <c r="CCV1" s="64"/>
      <c r="CCW1" s="64"/>
      <c r="CCX1" s="64"/>
      <c r="CCY1" s="64"/>
      <c r="CCZ1" s="64"/>
      <c r="CDA1" s="64"/>
      <c r="CDB1" s="64"/>
      <c r="CDC1" s="64"/>
      <c r="CDD1" s="64"/>
      <c r="CDE1" s="64"/>
      <c r="CDF1" s="64"/>
      <c r="CDG1" s="64"/>
      <c r="CDH1" s="64"/>
      <c r="CDI1" s="64"/>
      <c r="CDJ1" s="64"/>
      <c r="CDK1" s="64"/>
      <c r="CDL1" s="64"/>
      <c r="CDM1" s="64"/>
      <c r="CDN1" s="64"/>
      <c r="CDO1" s="64"/>
      <c r="CDP1" s="64"/>
      <c r="CDQ1" s="64"/>
      <c r="CDR1" s="64"/>
      <c r="CDS1" s="64"/>
      <c r="CDT1" s="64"/>
      <c r="CDU1" s="64"/>
      <c r="CDV1" s="64"/>
      <c r="CDW1" s="64"/>
      <c r="CDX1" s="64"/>
      <c r="CDY1" s="64"/>
      <c r="CDZ1" s="64"/>
      <c r="CEA1" s="64"/>
      <c r="CEB1" s="64"/>
      <c r="CEC1" s="64"/>
      <c r="CED1" s="64"/>
      <c r="CEE1" s="64"/>
      <c r="CEF1" s="64"/>
      <c r="CEG1" s="64"/>
      <c r="CEH1" s="64"/>
      <c r="CEI1" s="64"/>
      <c r="CEJ1" s="64"/>
      <c r="CEK1" s="64"/>
      <c r="CEL1" s="64"/>
      <c r="CEM1" s="64"/>
      <c r="CEN1" s="64"/>
      <c r="CEO1" s="64"/>
      <c r="CEP1" s="64"/>
      <c r="CEQ1" s="64"/>
      <c r="CER1" s="64"/>
      <c r="CES1" s="64"/>
      <c r="CET1" s="64"/>
      <c r="CEU1" s="64"/>
      <c r="CEV1" s="64"/>
      <c r="CEW1" s="64"/>
      <c r="CEX1" s="64"/>
      <c r="CEY1" s="64"/>
      <c r="CEZ1" s="64"/>
      <c r="CFA1" s="64"/>
      <c r="CFB1" s="64"/>
      <c r="CFC1" s="64"/>
      <c r="CFD1" s="64"/>
      <c r="CFE1" s="64"/>
      <c r="CFF1" s="64"/>
      <c r="CFG1" s="64"/>
      <c r="CFH1" s="64"/>
      <c r="CFI1" s="64"/>
      <c r="CFJ1" s="64"/>
      <c r="CFK1" s="64"/>
      <c r="CFL1" s="64"/>
      <c r="CFM1" s="64"/>
      <c r="CFN1" s="64"/>
      <c r="CFO1" s="64"/>
      <c r="CFP1" s="64"/>
      <c r="CFQ1" s="64"/>
      <c r="CFR1" s="64"/>
      <c r="CFS1" s="64"/>
      <c r="CFT1" s="64"/>
      <c r="CFU1" s="64"/>
      <c r="CFV1" s="64"/>
      <c r="CFW1" s="64"/>
      <c r="CFX1" s="64"/>
      <c r="CFY1" s="64"/>
      <c r="CFZ1" s="64"/>
      <c r="CGA1" s="64"/>
      <c r="CGB1" s="64"/>
      <c r="CGC1" s="64"/>
      <c r="CGD1" s="64"/>
      <c r="CGE1" s="64"/>
      <c r="CGF1" s="64"/>
      <c r="CGG1" s="64"/>
      <c r="CGH1" s="64"/>
      <c r="CGI1" s="64"/>
      <c r="CGJ1" s="64"/>
      <c r="CGK1" s="64"/>
      <c r="CGL1" s="64"/>
      <c r="CGM1" s="64"/>
      <c r="CGN1" s="64"/>
      <c r="CGO1" s="64"/>
      <c r="CGP1" s="64"/>
      <c r="CGQ1" s="64"/>
      <c r="CGR1" s="64"/>
      <c r="CGS1" s="64"/>
      <c r="CGT1" s="64"/>
      <c r="CGU1" s="64"/>
      <c r="CGV1" s="64"/>
      <c r="CGW1" s="64"/>
      <c r="CGX1" s="64"/>
      <c r="CGY1" s="64"/>
      <c r="CGZ1" s="64"/>
      <c r="CHA1" s="64"/>
      <c r="CHB1" s="64"/>
      <c r="CHC1" s="64"/>
      <c r="CHD1" s="64"/>
      <c r="CHE1" s="64"/>
      <c r="CHF1" s="64"/>
      <c r="CHG1" s="64"/>
      <c r="CHH1" s="64"/>
      <c r="CHI1" s="64"/>
      <c r="CHJ1" s="64"/>
      <c r="CHK1" s="64"/>
      <c r="CHL1" s="64"/>
      <c r="CHM1" s="64"/>
      <c r="CHN1" s="64"/>
      <c r="CHO1" s="64"/>
      <c r="CHP1" s="64"/>
      <c r="CHQ1" s="64"/>
      <c r="CHR1" s="64"/>
      <c r="CHS1" s="64"/>
      <c r="CHT1" s="64"/>
      <c r="CHU1" s="64"/>
      <c r="CHV1" s="64"/>
      <c r="CHW1" s="64"/>
      <c r="CHX1" s="64"/>
      <c r="CHY1" s="64"/>
      <c r="CHZ1" s="64"/>
      <c r="CIA1" s="64"/>
      <c r="CIB1" s="64"/>
      <c r="CIC1" s="64"/>
      <c r="CID1" s="64"/>
      <c r="CIE1" s="64"/>
      <c r="CIF1" s="64"/>
      <c r="CIG1" s="64"/>
      <c r="CIH1" s="64"/>
      <c r="CII1" s="64"/>
      <c r="CIJ1" s="64"/>
      <c r="CIK1" s="64"/>
      <c r="CIL1" s="64"/>
      <c r="CIM1" s="64"/>
      <c r="CIN1" s="64"/>
      <c r="CIO1" s="64"/>
      <c r="CIP1" s="64"/>
      <c r="CIQ1" s="64"/>
      <c r="CIR1" s="64"/>
      <c r="CIS1" s="64"/>
      <c r="CIT1" s="64"/>
      <c r="CIU1" s="64"/>
      <c r="CIV1" s="64"/>
      <c r="CIW1" s="64"/>
      <c r="CIX1" s="64"/>
      <c r="CIY1" s="64"/>
      <c r="CIZ1" s="64"/>
      <c r="CJA1" s="64"/>
      <c r="CJB1" s="64"/>
      <c r="CJC1" s="64"/>
      <c r="CJD1" s="64"/>
      <c r="CJE1" s="64"/>
      <c r="CJF1" s="64"/>
      <c r="CJG1" s="64"/>
      <c r="CJH1" s="64"/>
      <c r="CJI1" s="64"/>
      <c r="CJJ1" s="64"/>
      <c r="CJK1" s="64"/>
      <c r="CJL1" s="64"/>
      <c r="CJM1" s="64"/>
      <c r="CJN1" s="64"/>
      <c r="CJO1" s="64"/>
      <c r="CJP1" s="64"/>
      <c r="CJQ1" s="64"/>
      <c r="CJR1" s="64"/>
      <c r="CJS1" s="64"/>
      <c r="CJT1" s="64"/>
      <c r="CJU1" s="64"/>
      <c r="CJV1" s="64"/>
      <c r="CJW1" s="64"/>
      <c r="CJX1" s="64"/>
      <c r="CJY1" s="64"/>
      <c r="CJZ1" s="64"/>
      <c r="CKA1" s="64"/>
      <c r="CKB1" s="64"/>
      <c r="CKC1" s="64"/>
      <c r="CKD1" s="64"/>
      <c r="CKE1" s="64"/>
      <c r="CKF1" s="64"/>
      <c r="CKG1" s="64"/>
      <c r="CKH1" s="64"/>
      <c r="CKI1" s="64"/>
      <c r="CKJ1" s="64"/>
      <c r="CKK1" s="64"/>
      <c r="CKL1" s="64"/>
      <c r="CKM1" s="64"/>
      <c r="CKN1" s="64"/>
      <c r="CKO1" s="64"/>
      <c r="CKP1" s="64"/>
      <c r="CKQ1" s="64"/>
      <c r="CKR1" s="64"/>
      <c r="CKS1" s="64"/>
      <c r="CKT1" s="64"/>
      <c r="CKU1" s="64"/>
      <c r="CKV1" s="64"/>
      <c r="CKW1" s="64"/>
      <c r="CKX1" s="64"/>
      <c r="CKY1" s="64"/>
      <c r="CKZ1" s="64"/>
      <c r="CLA1" s="64"/>
      <c r="CLB1" s="64"/>
      <c r="CLC1" s="64"/>
      <c r="CLD1" s="64"/>
      <c r="CLE1" s="64"/>
      <c r="CLF1" s="64"/>
      <c r="CLG1" s="64"/>
      <c r="CLH1" s="64"/>
      <c r="CLI1" s="64"/>
      <c r="CLJ1" s="64"/>
      <c r="CLK1" s="64"/>
      <c r="CLL1" s="64"/>
      <c r="CLM1" s="64"/>
      <c r="CLN1" s="64"/>
      <c r="CLO1" s="64"/>
      <c r="CLP1" s="64"/>
      <c r="CLQ1" s="64"/>
      <c r="CLR1" s="64"/>
      <c r="CLS1" s="64"/>
      <c r="CLT1" s="64"/>
      <c r="CLU1" s="64"/>
      <c r="CLV1" s="64"/>
      <c r="CLW1" s="64"/>
      <c r="CLX1" s="64"/>
      <c r="CLY1" s="64"/>
      <c r="CLZ1" s="64"/>
      <c r="CMA1" s="64"/>
      <c r="CMB1" s="64"/>
      <c r="CMC1" s="64"/>
      <c r="CMD1" s="64"/>
      <c r="CME1" s="64"/>
      <c r="CMF1" s="64"/>
      <c r="CMG1" s="64"/>
      <c r="CMH1" s="64"/>
      <c r="CMI1" s="64"/>
      <c r="CMJ1" s="64"/>
      <c r="CMK1" s="64"/>
      <c r="CML1" s="64"/>
      <c r="CMM1" s="64"/>
      <c r="CMN1" s="64"/>
      <c r="CMO1" s="64"/>
      <c r="CMP1" s="64"/>
      <c r="CMQ1" s="64"/>
      <c r="CMR1" s="64"/>
      <c r="CMS1" s="64"/>
      <c r="CMT1" s="64"/>
      <c r="CMU1" s="64"/>
      <c r="CMV1" s="64"/>
      <c r="CMW1" s="64"/>
      <c r="CMX1" s="64"/>
      <c r="CMY1" s="64"/>
      <c r="CMZ1" s="64"/>
      <c r="CNA1" s="64"/>
      <c r="CNB1" s="64"/>
      <c r="CNC1" s="64"/>
      <c r="CND1" s="64"/>
      <c r="CNE1" s="64"/>
      <c r="CNF1" s="64"/>
      <c r="CNG1" s="64"/>
      <c r="CNH1" s="64"/>
      <c r="CNI1" s="64"/>
      <c r="CNJ1" s="64"/>
      <c r="CNK1" s="64"/>
      <c r="CNL1" s="64"/>
      <c r="CNM1" s="64"/>
      <c r="CNN1" s="64"/>
      <c r="CNO1" s="64"/>
      <c r="CNP1" s="64"/>
      <c r="CNQ1" s="64"/>
      <c r="CNR1" s="64"/>
      <c r="CNS1" s="64"/>
      <c r="CNT1" s="64"/>
      <c r="CNU1" s="64"/>
      <c r="CNV1" s="64"/>
      <c r="CNW1" s="64"/>
      <c r="CNX1" s="64"/>
      <c r="CNY1" s="64"/>
      <c r="CNZ1" s="64"/>
      <c r="COA1" s="64"/>
      <c r="COB1" s="64"/>
      <c r="COC1" s="64"/>
      <c r="COD1" s="64"/>
      <c r="COE1" s="64"/>
      <c r="COF1" s="64"/>
      <c r="COG1" s="64"/>
      <c r="COH1" s="64"/>
      <c r="COI1" s="64"/>
      <c r="COJ1" s="64"/>
      <c r="COK1" s="64"/>
      <c r="COL1" s="64"/>
      <c r="COM1" s="64"/>
      <c r="CON1" s="64"/>
      <c r="COO1" s="64"/>
      <c r="COP1" s="64"/>
      <c r="COQ1" s="64"/>
      <c r="COR1" s="64"/>
      <c r="COS1" s="64"/>
      <c r="COT1" s="64"/>
      <c r="COU1" s="64"/>
      <c r="COV1" s="64"/>
      <c r="COW1" s="64"/>
      <c r="COX1" s="64"/>
      <c r="COY1" s="64"/>
      <c r="COZ1" s="64"/>
      <c r="CPA1" s="64"/>
      <c r="CPB1" s="64"/>
      <c r="CPC1" s="64"/>
      <c r="CPD1" s="64"/>
      <c r="CPE1" s="64"/>
      <c r="CPF1" s="64"/>
      <c r="CPG1" s="64"/>
      <c r="CPH1" s="64"/>
      <c r="CPI1" s="64"/>
      <c r="CPJ1" s="64"/>
      <c r="CPK1" s="64"/>
      <c r="CPL1" s="64"/>
      <c r="CPM1" s="64"/>
      <c r="CPN1" s="64"/>
      <c r="CPO1" s="64"/>
      <c r="CPP1" s="64"/>
      <c r="CPQ1" s="64"/>
      <c r="CPR1" s="64"/>
      <c r="CPS1" s="64"/>
      <c r="CPT1" s="64"/>
      <c r="CPU1" s="64"/>
      <c r="CPV1" s="64"/>
      <c r="CPW1" s="64"/>
      <c r="CPX1" s="64"/>
      <c r="CPY1" s="64"/>
      <c r="CPZ1" s="64"/>
      <c r="CQA1" s="64"/>
      <c r="CQB1" s="64"/>
      <c r="CQC1" s="64"/>
      <c r="CQD1" s="64"/>
      <c r="CQE1" s="64"/>
      <c r="CQF1" s="64"/>
      <c r="CQG1" s="64"/>
      <c r="CQH1" s="64"/>
      <c r="CQI1" s="64"/>
      <c r="CQJ1" s="64"/>
      <c r="CQK1" s="64"/>
      <c r="CQL1" s="64"/>
      <c r="CQM1" s="64"/>
      <c r="CQN1" s="64"/>
      <c r="CQO1" s="64"/>
      <c r="CQP1" s="64"/>
      <c r="CQQ1" s="64"/>
      <c r="CQR1" s="64"/>
      <c r="CQS1" s="64"/>
      <c r="CQT1" s="64"/>
      <c r="CQU1" s="64"/>
      <c r="CQV1" s="64"/>
      <c r="CQW1" s="64"/>
      <c r="CQX1" s="64"/>
      <c r="CQY1" s="64"/>
      <c r="CQZ1" s="64"/>
      <c r="CRA1" s="64"/>
      <c r="CRB1" s="64"/>
      <c r="CRC1" s="64"/>
      <c r="CRD1" s="64"/>
      <c r="CRE1" s="64"/>
      <c r="CRF1" s="64"/>
      <c r="CRG1" s="64"/>
      <c r="CRH1" s="64"/>
      <c r="CRI1" s="64"/>
      <c r="CRJ1" s="64"/>
      <c r="CRK1" s="64"/>
      <c r="CRL1" s="64"/>
      <c r="CRM1" s="64"/>
      <c r="CRN1" s="64"/>
      <c r="CRO1" s="64"/>
      <c r="CRP1" s="64"/>
      <c r="CRQ1" s="64"/>
      <c r="CRR1" s="64"/>
      <c r="CRS1" s="64"/>
      <c r="CRT1" s="64"/>
      <c r="CRU1" s="64"/>
      <c r="CRV1" s="64"/>
      <c r="CRW1" s="64"/>
      <c r="CRX1" s="64"/>
      <c r="CRY1" s="64"/>
      <c r="CRZ1" s="64"/>
      <c r="CSA1" s="64"/>
      <c r="CSB1" s="64"/>
      <c r="CSC1" s="64"/>
      <c r="CSD1" s="64"/>
      <c r="CSE1" s="64"/>
      <c r="CSF1" s="64"/>
      <c r="CSG1" s="64"/>
      <c r="CSH1" s="64"/>
      <c r="CSI1" s="64"/>
      <c r="CSJ1" s="64"/>
      <c r="CSK1" s="64"/>
      <c r="CSL1" s="64"/>
      <c r="CSM1" s="64"/>
      <c r="CSN1" s="64"/>
      <c r="CSO1" s="64"/>
      <c r="CSP1" s="64"/>
      <c r="CSQ1" s="64"/>
      <c r="CSR1" s="64"/>
      <c r="CSS1" s="64"/>
      <c r="CST1" s="64"/>
      <c r="CSU1" s="64"/>
      <c r="CSV1" s="64"/>
      <c r="CSW1" s="64"/>
      <c r="CSX1" s="64"/>
      <c r="CSY1" s="64"/>
      <c r="CSZ1" s="64"/>
      <c r="CTA1" s="64"/>
      <c r="CTB1" s="64"/>
      <c r="CTC1" s="64"/>
      <c r="CTD1" s="64"/>
      <c r="CTE1" s="64"/>
      <c r="CTF1" s="64"/>
      <c r="CTG1" s="64"/>
      <c r="CTH1" s="64"/>
      <c r="CTI1" s="64"/>
      <c r="CTJ1" s="64"/>
      <c r="CTK1" s="64"/>
      <c r="CTL1" s="64"/>
      <c r="CTM1" s="64"/>
      <c r="CTN1" s="64"/>
      <c r="CTO1" s="64"/>
      <c r="CTP1" s="64"/>
      <c r="CTQ1" s="64"/>
      <c r="CTR1" s="64"/>
      <c r="CTS1" s="64"/>
      <c r="CTT1" s="64"/>
      <c r="CTU1" s="64"/>
      <c r="CTV1" s="64"/>
      <c r="CTW1" s="64"/>
      <c r="CTX1" s="64"/>
      <c r="CTY1" s="64"/>
      <c r="CTZ1" s="64"/>
      <c r="CUA1" s="64"/>
      <c r="CUB1" s="64"/>
      <c r="CUC1" s="64"/>
      <c r="CUD1" s="64"/>
      <c r="CUE1" s="64"/>
      <c r="CUF1" s="64"/>
      <c r="CUG1" s="64"/>
      <c r="CUH1" s="64"/>
      <c r="CUI1" s="64"/>
      <c r="CUJ1" s="64"/>
      <c r="CUK1" s="64"/>
      <c r="CUL1" s="64"/>
      <c r="CUM1" s="64"/>
      <c r="CUN1" s="64"/>
      <c r="CUO1" s="64"/>
      <c r="CUP1" s="64"/>
      <c r="CUQ1" s="64"/>
      <c r="CUR1" s="64"/>
      <c r="CUS1" s="64"/>
      <c r="CUT1" s="64"/>
      <c r="CUU1" s="64"/>
      <c r="CUV1" s="64"/>
      <c r="CUW1" s="64"/>
      <c r="CUX1" s="64"/>
      <c r="CUY1" s="64"/>
      <c r="CUZ1" s="64"/>
      <c r="CVA1" s="64"/>
      <c r="CVB1" s="64"/>
      <c r="CVC1" s="64"/>
      <c r="CVD1" s="64"/>
      <c r="CVE1" s="64"/>
      <c r="CVF1" s="64"/>
      <c r="CVG1" s="64"/>
      <c r="CVH1" s="64"/>
      <c r="CVI1" s="64"/>
      <c r="CVJ1" s="64"/>
      <c r="CVK1" s="64"/>
      <c r="CVL1" s="64"/>
      <c r="CVM1" s="64"/>
      <c r="CVN1" s="64"/>
      <c r="CVO1" s="64"/>
      <c r="CVP1" s="64"/>
      <c r="CVQ1" s="64"/>
      <c r="CVR1" s="64"/>
      <c r="CVS1" s="64"/>
      <c r="CVT1" s="64"/>
      <c r="CVU1" s="64"/>
      <c r="CVV1" s="64"/>
      <c r="CVW1" s="64"/>
      <c r="CVX1" s="64"/>
      <c r="CVY1" s="64"/>
      <c r="CVZ1" s="64"/>
      <c r="CWA1" s="64"/>
      <c r="CWB1" s="64"/>
      <c r="CWC1" s="64"/>
      <c r="CWD1" s="64"/>
      <c r="CWE1" s="64"/>
      <c r="CWF1" s="64"/>
      <c r="CWG1" s="64"/>
      <c r="CWH1" s="64"/>
      <c r="CWI1" s="64"/>
      <c r="CWJ1" s="64"/>
      <c r="CWK1" s="64"/>
      <c r="CWL1" s="64"/>
      <c r="CWM1" s="64"/>
      <c r="CWN1" s="64"/>
      <c r="CWO1" s="64"/>
      <c r="CWP1" s="64"/>
      <c r="CWQ1" s="64"/>
      <c r="CWR1" s="64"/>
      <c r="CWS1" s="64"/>
      <c r="CWT1" s="64"/>
      <c r="CWU1" s="64"/>
      <c r="CWV1" s="64"/>
      <c r="CWW1" s="64"/>
      <c r="CWX1" s="64"/>
      <c r="CWY1" s="64"/>
      <c r="CWZ1" s="64"/>
      <c r="CXA1" s="64"/>
      <c r="CXB1" s="64"/>
      <c r="CXC1" s="64"/>
      <c r="CXD1" s="64"/>
      <c r="CXE1" s="64"/>
      <c r="CXF1" s="64"/>
      <c r="CXG1" s="64"/>
      <c r="CXH1" s="64"/>
      <c r="CXI1" s="64"/>
      <c r="CXJ1" s="64"/>
      <c r="CXK1" s="64"/>
      <c r="CXL1" s="64"/>
      <c r="CXM1" s="64"/>
      <c r="CXN1" s="64"/>
      <c r="CXO1" s="64"/>
      <c r="CXP1" s="64"/>
      <c r="CXQ1" s="64"/>
      <c r="CXR1" s="64"/>
      <c r="CXS1" s="64"/>
      <c r="CXT1" s="64"/>
      <c r="CXU1" s="64"/>
      <c r="CXV1" s="64"/>
      <c r="CXW1" s="64"/>
      <c r="CXX1" s="64"/>
      <c r="CXY1" s="64"/>
      <c r="CXZ1" s="64"/>
      <c r="CYA1" s="64"/>
      <c r="CYB1" s="64"/>
      <c r="CYC1" s="64"/>
      <c r="CYD1" s="64"/>
      <c r="CYE1" s="64"/>
      <c r="CYF1" s="64"/>
      <c r="CYG1" s="64"/>
      <c r="CYH1" s="64"/>
      <c r="CYI1" s="64"/>
      <c r="CYJ1" s="64"/>
      <c r="CYK1" s="64"/>
      <c r="CYL1" s="64"/>
      <c r="CYM1" s="64"/>
      <c r="CYN1" s="64"/>
      <c r="CYO1" s="64"/>
      <c r="CYP1" s="64"/>
      <c r="CYQ1" s="64"/>
      <c r="CYR1" s="64"/>
      <c r="CYS1" s="64"/>
      <c r="CYT1" s="64"/>
      <c r="CYU1" s="64"/>
      <c r="CYV1" s="64"/>
      <c r="CYW1" s="64"/>
      <c r="CYX1" s="64"/>
      <c r="CYY1" s="64"/>
      <c r="CYZ1" s="64"/>
      <c r="CZA1" s="64"/>
      <c r="CZB1" s="64"/>
      <c r="CZC1" s="64"/>
      <c r="CZD1" s="64"/>
      <c r="CZE1" s="64"/>
      <c r="CZF1" s="64"/>
      <c r="CZG1" s="64"/>
      <c r="CZH1" s="64"/>
      <c r="CZI1" s="64"/>
      <c r="CZJ1" s="64"/>
      <c r="CZK1" s="64"/>
      <c r="CZL1" s="64"/>
      <c r="CZM1" s="64"/>
      <c r="CZN1" s="64"/>
      <c r="CZO1" s="64"/>
      <c r="CZP1" s="64"/>
      <c r="CZQ1" s="64"/>
      <c r="CZR1" s="64"/>
      <c r="CZS1" s="64"/>
      <c r="CZT1" s="64"/>
      <c r="CZU1" s="64"/>
      <c r="CZV1" s="64"/>
      <c r="CZW1" s="64"/>
      <c r="CZX1" s="64"/>
      <c r="CZY1" s="64"/>
      <c r="CZZ1" s="64"/>
      <c r="DAA1" s="64"/>
      <c r="DAB1" s="64"/>
      <c r="DAC1" s="64"/>
      <c r="DAD1" s="64"/>
      <c r="DAE1" s="64"/>
      <c r="DAF1" s="64"/>
      <c r="DAG1" s="64"/>
      <c r="DAH1" s="64"/>
      <c r="DAI1" s="64"/>
      <c r="DAJ1" s="64"/>
      <c r="DAK1" s="64"/>
      <c r="DAL1" s="64"/>
      <c r="DAM1" s="64"/>
      <c r="DAN1" s="64"/>
      <c r="DAO1" s="64"/>
      <c r="DAP1" s="64"/>
      <c r="DAQ1" s="64"/>
      <c r="DAR1" s="64"/>
      <c r="DAS1" s="64"/>
      <c r="DAT1" s="64"/>
      <c r="DAU1" s="64"/>
      <c r="DAV1" s="64"/>
      <c r="DAW1" s="64"/>
      <c r="DAX1" s="64"/>
      <c r="DAY1" s="64"/>
      <c r="DAZ1" s="64"/>
      <c r="DBA1" s="64"/>
      <c r="DBB1" s="64"/>
      <c r="DBC1" s="64"/>
      <c r="DBD1" s="64"/>
      <c r="DBE1" s="64"/>
      <c r="DBF1" s="64"/>
      <c r="DBG1" s="64"/>
      <c r="DBH1" s="64"/>
      <c r="DBI1" s="64"/>
      <c r="DBJ1" s="64"/>
      <c r="DBK1" s="64"/>
      <c r="DBL1" s="64"/>
      <c r="DBM1" s="64"/>
      <c r="DBN1" s="64"/>
      <c r="DBO1" s="64"/>
      <c r="DBP1" s="64"/>
      <c r="DBQ1" s="64"/>
      <c r="DBR1" s="64"/>
      <c r="DBS1" s="64"/>
      <c r="DBT1" s="64"/>
      <c r="DBU1" s="64"/>
      <c r="DBV1" s="64"/>
      <c r="DBW1" s="64"/>
      <c r="DBX1" s="64"/>
      <c r="DBY1" s="64"/>
      <c r="DBZ1" s="64"/>
      <c r="DCA1" s="64"/>
      <c r="DCB1" s="64"/>
      <c r="DCC1" s="64"/>
      <c r="DCD1" s="64"/>
      <c r="DCE1" s="64"/>
      <c r="DCF1" s="64"/>
      <c r="DCG1" s="64"/>
      <c r="DCH1" s="64"/>
      <c r="DCI1" s="64"/>
      <c r="DCJ1" s="64"/>
      <c r="DCK1" s="64"/>
      <c r="DCL1" s="64"/>
      <c r="DCM1" s="64"/>
      <c r="DCN1" s="64"/>
      <c r="DCO1" s="64"/>
      <c r="DCP1" s="64"/>
      <c r="DCQ1" s="64"/>
      <c r="DCR1" s="64"/>
      <c r="DCS1" s="64"/>
      <c r="DCT1" s="64"/>
      <c r="DCU1" s="64"/>
      <c r="DCV1" s="64"/>
      <c r="DCW1" s="64"/>
      <c r="DCX1" s="64"/>
      <c r="DCY1" s="64"/>
      <c r="DCZ1" s="64"/>
      <c r="DDA1" s="64"/>
      <c r="DDB1" s="64"/>
      <c r="DDC1" s="64"/>
      <c r="DDD1" s="64"/>
      <c r="DDE1" s="64"/>
      <c r="DDF1" s="64"/>
      <c r="DDG1" s="64"/>
      <c r="DDH1" s="64"/>
      <c r="DDI1" s="64"/>
      <c r="DDJ1" s="64"/>
      <c r="DDK1" s="64"/>
      <c r="DDL1" s="64"/>
      <c r="DDM1" s="64"/>
      <c r="DDN1" s="64"/>
      <c r="DDO1" s="64"/>
      <c r="DDP1" s="64"/>
      <c r="DDQ1" s="64"/>
      <c r="DDR1" s="64"/>
      <c r="DDS1" s="64"/>
      <c r="DDT1" s="64"/>
      <c r="DDU1" s="64"/>
      <c r="DDV1" s="64"/>
      <c r="DDW1" s="64"/>
      <c r="DDX1" s="64"/>
      <c r="DDY1" s="64"/>
      <c r="DDZ1" s="64"/>
      <c r="DEA1" s="64"/>
      <c r="DEB1" s="64"/>
      <c r="DEC1" s="64"/>
      <c r="DED1" s="64"/>
      <c r="DEE1" s="64"/>
      <c r="DEF1" s="64"/>
      <c r="DEG1" s="64"/>
      <c r="DEH1" s="64"/>
      <c r="DEI1" s="64"/>
      <c r="DEJ1" s="64"/>
      <c r="DEK1" s="64"/>
      <c r="DEL1" s="64"/>
      <c r="DEM1" s="64"/>
      <c r="DEN1" s="64"/>
      <c r="DEO1" s="64"/>
      <c r="DEP1" s="64"/>
      <c r="DEQ1" s="64"/>
      <c r="DER1" s="64"/>
      <c r="DES1" s="64"/>
      <c r="DET1" s="64"/>
      <c r="DEU1" s="64"/>
      <c r="DEV1" s="64"/>
      <c r="DEW1" s="64"/>
      <c r="DEX1" s="64"/>
      <c r="DEY1" s="64"/>
      <c r="DEZ1" s="64"/>
      <c r="DFA1" s="64"/>
      <c r="DFB1" s="64"/>
      <c r="DFC1" s="64"/>
      <c r="DFD1" s="64"/>
      <c r="DFE1" s="64"/>
      <c r="DFF1" s="64"/>
      <c r="DFG1" s="64"/>
      <c r="DFH1" s="64"/>
      <c r="DFI1" s="64"/>
      <c r="DFJ1" s="64"/>
      <c r="DFK1" s="64"/>
      <c r="DFL1" s="64"/>
      <c r="DFM1" s="64"/>
      <c r="DFN1" s="64"/>
      <c r="DFO1" s="64"/>
      <c r="DFP1" s="64"/>
      <c r="DFQ1" s="64"/>
      <c r="DFR1" s="64"/>
      <c r="DFS1" s="64"/>
      <c r="DFT1" s="64"/>
      <c r="DFU1" s="64"/>
      <c r="DFV1" s="64"/>
      <c r="DFW1" s="64"/>
      <c r="DFX1" s="64"/>
      <c r="DFY1" s="64"/>
      <c r="DFZ1" s="64"/>
      <c r="DGA1" s="64"/>
      <c r="DGB1" s="64"/>
      <c r="DGC1" s="64"/>
      <c r="DGD1" s="64"/>
      <c r="DGE1" s="64"/>
      <c r="DGF1" s="64"/>
      <c r="DGG1" s="64"/>
      <c r="DGH1" s="64"/>
      <c r="DGI1" s="64"/>
      <c r="DGJ1" s="64"/>
      <c r="DGK1" s="64"/>
      <c r="DGL1" s="64"/>
      <c r="DGM1" s="64"/>
      <c r="DGN1" s="64"/>
      <c r="DGO1" s="64"/>
      <c r="DGP1" s="64"/>
      <c r="DGQ1" s="64"/>
      <c r="DGR1" s="64"/>
      <c r="DGS1" s="64"/>
      <c r="DGT1" s="64"/>
      <c r="DGU1" s="64"/>
      <c r="DGV1" s="64"/>
      <c r="DGW1" s="64"/>
      <c r="DGX1" s="64"/>
      <c r="DGY1" s="64"/>
      <c r="DGZ1" s="64"/>
      <c r="DHA1" s="64"/>
      <c r="DHB1" s="64"/>
      <c r="DHC1" s="64"/>
      <c r="DHD1" s="64"/>
      <c r="DHE1" s="64"/>
      <c r="DHF1" s="64"/>
      <c r="DHG1" s="64"/>
      <c r="DHH1" s="64"/>
      <c r="DHI1" s="64"/>
      <c r="DHJ1" s="64"/>
      <c r="DHK1" s="64"/>
      <c r="DHL1" s="64"/>
      <c r="DHM1" s="64"/>
      <c r="DHN1" s="64"/>
      <c r="DHO1" s="64"/>
      <c r="DHP1" s="64"/>
      <c r="DHQ1" s="64"/>
      <c r="DHR1" s="64"/>
      <c r="DHS1" s="64"/>
      <c r="DHT1" s="64"/>
      <c r="DHU1" s="64"/>
      <c r="DHV1" s="64"/>
      <c r="DHW1" s="64"/>
      <c r="DHX1" s="64"/>
      <c r="DHY1" s="64"/>
      <c r="DHZ1" s="64"/>
      <c r="DIA1" s="64"/>
      <c r="DIB1" s="64"/>
      <c r="DIC1" s="64"/>
      <c r="DID1" s="64"/>
      <c r="DIE1" s="64"/>
      <c r="DIF1" s="64"/>
      <c r="DIG1" s="64"/>
      <c r="DIH1" s="64"/>
      <c r="DII1" s="64"/>
      <c r="DIJ1" s="64"/>
      <c r="DIK1" s="64"/>
      <c r="DIL1" s="64"/>
      <c r="DIM1" s="64"/>
      <c r="DIN1" s="64"/>
      <c r="DIO1" s="64"/>
      <c r="DIP1" s="64"/>
      <c r="DIQ1" s="64"/>
      <c r="DIR1" s="64"/>
      <c r="DIS1" s="64"/>
      <c r="DIT1" s="64"/>
      <c r="DIU1" s="64"/>
      <c r="DIV1" s="64"/>
      <c r="DIW1" s="64"/>
      <c r="DIX1" s="64"/>
      <c r="DIY1" s="64"/>
      <c r="DIZ1" s="64"/>
      <c r="DJA1" s="64"/>
      <c r="DJB1" s="64"/>
      <c r="DJC1" s="64"/>
      <c r="DJD1" s="64"/>
      <c r="DJE1" s="64"/>
      <c r="DJF1" s="64"/>
      <c r="DJG1" s="64"/>
      <c r="DJH1" s="64"/>
      <c r="DJI1" s="64"/>
      <c r="DJJ1" s="64"/>
      <c r="DJK1" s="64"/>
      <c r="DJL1" s="64"/>
      <c r="DJM1" s="64"/>
      <c r="DJN1" s="64"/>
      <c r="DJO1" s="64"/>
      <c r="DJP1" s="64"/>
      <c r="DJQ1" s="64"/>
      <c r="DJR1" s="64"/>
      <c r="DJS1" s="64"/>
      <c r="DJT1" s="64"/>
      <c r="DJU1" s="64"/>
      <c r="DJV1" s="64"/>
      <c r="DJW1" s="64"/>
      <c r="DJX1" s="64"/>
      <c r="DJY1" s="64"/>
      <c r="DJZ1" s="64"/>
      <c r="DKA1" s="64"/>
      <c r="DKB1" s="64"/>
      <c r="DKC1" s="64"/>
      <c r="DKD1" s="64"/>
      <c r="DKE1" s="64"/>
      <c r="DKF1" s="64"/>
      <c r="DKG1" s="64"/>
      <c r="DKH1" s="64"/>
      <c r="DKI1" s="64"/>
      <c r="DKJ1" s="64"/>
      <c r="DKK1" s="64"/>
      <c r="DKL1" s="64"/>
      <c r="DKM1" s="64"/>
      <c r="DKN1" s="64"/>
      <c r="DKO1" s="64"/>
      <c r="DKP1" s="64"/>
      <c r="DKQ1" s="64"/>
      <c r="DKR1" s="64"/>
      <c r="DKS1" s="64"/>
      <c r="DKT1" s="64"/>
      <c r="DKU1" s="64"/>
      <c r="DKV1" s="64"/>
      <c r="DKW1" s="64"/>
      <c r="DKX1" s="64"/>
      <c r="DKY1" s="64"/>
      <c r="DKZ1" s="64"/>
      <c r="DLA1" s="64"/>
      <c r="DLB1" s="64"/>
      <c r="DLC1" s="64"/>
      <c r="DLD1" s="64"/>
      <c r="DLE1" s="64"/>
      <c r="DLF1" s="64"/>
      <c r="DLG1" s="64"/>
      <c r="DLH1" s="64"/>
      <c r="DLI1" s="64"/>
      <c r="DLJ1" s="64"/>
      <c r="DLK1" s="64"/>
      <c r="DLL1" s="64"/>
      <c r="DLM1" s="64"/>
      <c r="DLN1" s="64"/>
      <c r="DLO1" s="64"/>
      <c r="DLP1" s="64"/>
      <c r="DLQ1" s="64"/>
      <c r="DLR1" s="64"/>
      <c r="DLS1" s="64"/>
      <c r="DLT1" s="64"/>
      <c r="DLU1" s="64"/>
      <c r="DLV1" s="64"/>
      <c r="DLW1" s="64"/>
      <c r="DLX1" s="64"/>
      <c r="DLY1" s="64"/>
      <c r="DLZ1" s="64"/>
      <c r="DMA1" s="64"/>
      <c r="DMB1" s="64"/>
      <c r="DMC1" s="64"/>
      <c r="DMD1" s="64"/>
      <c r="DME1" s="64"/>
      <c r="DMF1" s="64"/>
      <c r="DMG1" s="64"/>
      <c r="DMH1" s="64"/>
      <c r="DMI1" s="64"/>
      <c r="DMJ1" s="64"/>
      <c r="DMK1" s="64"/>
      <c r="DML1" s="64"/>
      <c r="DMM1" s="64"/>
      <c r="DMN1" s="64"/>
      <c r="DMO1" s="64"/>
      <c r="DMP1" s="64"/>
      <c r="DMQ1" s="64"/>
      <c r="DMR1" s="64"/>
      <c r="DMS1" s="64"/>
      <c r="DMT1" s="64"/>
      <c r="DMU1" s="64"/>
      <c r="DMV1" s="64"/>
      <c r="DMW1" s="64"/>
      <c r="DMX1" s="64"/>
      <c r="DMY1" s="64"/>
      <c r="DMZ1" s="64"/>
      <c r="DNA1" s="64"/>
      <c r="DNB1" s="64"/>
      <c r="DNC1" s="64"/>
      <c r="DND1" s="64"/>
      <c r="DNE1" s="64"/>
      <c r="DNF1" s="64"/>
      <c r="DNG1" s="64"/>
      <c r="DNH1" s="64"/>
      <c r="DNI1" s="64"/>
      <c r="DNJ1" s="64"/>
      <c r="DNK1" s="64"/>
      <c r="DNL1" s="64"/>
      <c r="DNM1" s="64"/>
      <c r="DNN1" s="64"/>
      <c r="DNO1" s="64"/>
      <c r="DNP1" s="64"/>
      <c r="DNQ1" s="64"/>
      <c r="DNR1" s="64"/>
      <c r="DNS1" s="64"/>
      <c r="DNT1" s="64"/>
      <c r="DNU1" s="64"/>
      <c r="DNV1" s="64"/>
      <c r="DNW1" s="64"/>
      <c r="DNX1" s="64"/>
      <c r="DNY1" s="64"/>
      <c r="DNZ1" s="64"/>
      <c r="DOA1" s="64"/>
      <c r="DOB1" s="64"/>
      <c r="DOC1" s="64"/>
      <c r="DOD1" s="64"/>
      <c r="DOE1" s="64"/>
      <c r="DOF1" s="64"/>
      <c r="DOG1" s="64"/>
      <c r="DOH1" s="64"/>
      <c r="DOI1" s="64"/>
      <c r="DOJ1" s="64"/>
      <c r="DOK1" s="64"/>
      <c r="DOL1" s="64"/>
      <c r="DOM1" s="64"/>
      <c r="DON1" s="64"/>
      <c r="DOO1" s="64"/>
      <c r="DOP1" s="64"/>
      <c r="DOQ1" s="64"/>
      <c r="DOR1" s="64"/>
      <c r="DOS1" s="64"/>
      <c r="DOT1" s="64"/>
      <c r="DOU1" s="64"/>
      <c r="DOV1" s="64"/>
      <c r="DOW1" s="64"/>
      <c r="DOX1" s="64"/>
      <c r="DOY1" s="64"/>
      <c r="DOZ1" s="64"/>
      <c r="DPA1" s="64"/>
      <c r="DPB1" s="64"/>
      <c r="DPC1" s="64"/>
      <c r="DPD1" s="64"/>
      <c r="DPE1" s="64"/>
      <c r="DPF1" s="64"/>
      <c r="DPG1" s="64"/>
      <c r="DPH1" s="64"/>
      <c r="DPI1" s="64"/>
      <c r="DPJ1" s="64"/>
      <c r="DPK1" s="64"/>
      <c r="DPL1" s="64"/>
      <c r="DPM1" s="64"/>
      <c r="DPN1" s="64"/>
      <c r="DPO1" s="64"/>
      <c r="DPP1" s="64"/>
      <c r="DPQ1" s="64"/>
      <c r="DPR1" s="64"/>
      <c r="DPS1" s="64"/>
      <c r="DPT1" s="64"/>
      <c r="DPU1" s="64"/>
      <c r="DPV1" s="64"/>
      <c r="DPW1" s="64"/>
      <c r="DPX1" s="64"/>
      <c r="DPY1" s="64"/>
      <c r="DPZ1" s="64"/>
      <c r="DQA1" s="64"/>
      <c r="DQB1" s="64"/>
      <c r="DQC1" s="64"/>
      <c r="DQD1" s="64"/>
      <c r="DQE1" s="64"/>
      <c r="DQF1" s="64"/>
      <c r="DQG1" s="64"/>
      <c r="DQH1" s="64"/>
      <c r="DQI1" s="64"/>
      <c r="DQJ1" s="64"/>
      <c r="DQK1" s="64"/>
      <c r="DQL1" s="64"/>
      <c r="DQM1" s="64"/>
      <c r="DQN1" s="64"/>
      <c r="DQO1" s="64"/>
      <c r="DQP1" s="64"/>
      <c r="DQQ1" s="64"/>
      <c r="DQR1" s="64"/>
      <c r="DQS1" s="64"/>
      <c r="DQT1" s="64"/>
      <c r="DQU1" s="64"/>
      <c r="DQV1" s="64"/>
      <c r="DQW1" s="64"/>
      <c r="DQX1" s="64"/>
      <c r="DQY1" s="64"/>
      <c r="DQZ1" s="64"/>
      <c r="DRA1" s="64"/>
      <c r="DRB1" s="64"/>
      <c r="DRC1" s="64"/>
      <c r="DRD1" s="64"/>
      <c r="DRE1" s="64"/>
      <c r="DRF1" s="64"/>
      <c r="DRG1" s="64"/>
      <c r="DRH1" s="64"/>
      <c r="DRI1" s="64"/>
      <c r="DRJ1" s="64"/>
      <c r="DRK1" s="64"/>
      <c r="DRL1" s="64"/>
      <c r="DRM1" s="64"/>
      <c r="DRN1" s="64"/>
      <c r="DRO1" s="64"/>
      <c r="DRP1" s="64"/>
      <c r="DRQ1" s="64"/>
      <c r="DRR1" s="64"/>
      <c r="DRS1" s="64"/>
      <c r="DRT1" s="64"/>
      <c r="DRU1" s="64"/>
      <c r="DRV1" s="64"/>
      <c r="DRW1" s="64"/>
      <c r="DRX1" s="64"/>
      <c r="DRY1" s="64"/>
      <c r="DRZ1" s="64"/>
      <c r="DSA1" s="64"/>
      <c r="DSB1" s="64"/>
      <c r="DSC1" s="64"/>
      <c r="DSD1" s="64"/>
      <c r="DSE1" s="64"/>
      <c r="DSF1" s="64"/>
      <c r="DSG1" s="64"/>
      <c r="DSH1" s="64"/>
      <c r="DSI1" s="64"/>
      <c r="DSJ1" s="64"/>
      <c r="DSK1" s="64"/>
      <c r="DSL1" s="64"/>
      <c r="DSM1" s="64"/>
      <c r="DSN1" s="64"/>
      <c r="DSO1" s="64"/>
      <c r="DSP1" s="64"/>
      <c r="DSQ1" s="64"/>
      <c r="DSR1" s="64"/>
      <c r="DSS1" s="64"/>
      <c r="DST1" s="64"/>
      <c r="DSU1" s="64"/>
      <c r="DSV1" s="64"/>
      <c r="DSW1" s="64"/>
      <c r="DSX1" s="64"/>
      <c r="DSY1" s="64"/>
      <c r="DSZ1" s="64"/>
      <c r="DTA1" s="64"/>
      <c r="DTB1" s="64"/>
      <c r="DTC1" s="64"/>
      <c r="DTD1" s="64"/>
      <c r="DTE1" s="64"/>
      <c r="DTF1" s="64"/>
      <c r="DTG1" s="64"/>
      <c r="DTH1" s="64"/>
      <c r="DTI1" s="64"/>
      <c r="DTJ1" s="64"/>
      <c r="DTK1" s="64"/>
      <c r="DTL1" s="64"/>
      <c r="DTM1" s="64"/>
      <c r="DTN1" s="64"/>
      <c r="DTO1" s="64"/>
      <c r="DTP1" s="64"/>
      <c r="DTQ1" s="64"/>
      <c r="DTR1" s="64"/>
      <c r="DTS1" s="64"/>
      <c r="DTT1" s="64"/>
      <c r="DTU1" s="64"/>
      <c r="DTV1" s="64"/>
      <c r="DTW1" s="64"/>
      <c r="DTX1" s="64"/>
      <c r="DTY1" s="64"/>
      <c r="DTZ1" s="64"/>
      <c r="DUA1" s="64"/>
      <c r="DUB1" s="64"/>
      <c r="DUC1" s="64"/>
      <c r="DUD1" s="64"/>
      <c r="DUE1" s="64"/>
      <c r="DUF1" s="64"/>
      <c r="DUG1" s="64"/>
      <c r="DUH1" s="64"/>
      <c r="DUI1" s="64"/>
      <c r="DUJ1" s="64"/>
      <c r="DUK1" s="64"/>
      <c r="DUL1" s="64"/>
      <c r="DUM1" s="64"/>
      <c r="DUN1" s="64"/>
      <c r="DUO1" s="64"/>
      <c r="DUP1" s="64"/>
      <c r="DUQ1" s="64"/>
      <c r="DUR1" s="64"/>
      <c r="DUS1" s="64"/>
      <c r="DUT1" s="64"/>
      <c r="DUU1" s="64"/>
      <c r="DUV1" s="64"/>
      <c r="DUW1" s="64"/>
      <c r="DUX1" s="64"/>
      <c r="DUY1" s="64"/>
      <c r="DUZ1" s="64"/>
      <c r="DVA1" s="64"/>
      <c r="DVB1" s="64"/>
      <c r="DVC1" s="64"/>
      <c r="DVD1" s="64"/>
      <c r="DVE1" s="64"/>
      <c r="DVF1" s="64"/>
      <c r="DVG1" s="64"/>
      <c r="DVH1" s="64"/>
      <c r="DVI1" s="64"/>
      <c r="DVJ1" s="64"/>
      <c r="DVK1" s="64"/>
      <c r="DVL1" s="64"/>
      <c r="DVM1" s="64"/>
      <c r="DVN1" s="64"/>
      <c r="DVO1" s="64"/>
      <c r="DVP1" s="64"/>
      <c r="DVQ1" s="64"/>
      <c r="DVR1" s="64"/>
      <c r="DVS1" s="64"/>
      <c r="DVT1" s="64"/>
      <c r="DVU1" s="64"/>
      <c r="DVV1" s="64"/>
      <c r="DVW1" s="64"/>
      <c r="DVX1" s="64"/>
      <c r="DVY1" s="64"/>
      <c r="DVZ1" s="64"/>
      <c r="DWA1" s="64"/>
      <c r="DWB1" s="64"/>
      <c r="DWC1" s="64"/>
      <c r="DWD1" s="64"/>
      <c r="DWE1" s="64"/>
      <c r="DWF1" s="64"/>
      <c r="DWG1" s="64"/>
      <c r="DWH1" s="64"/>
      <c r="DWI1" s="64"/>
      <c r="DWJ1" s="64"/>
      <c r="DWK1" s="64"/>
      <c r="DWL1" s="64"/>
      <c r="DWM1" s="64"/>
      <c r="DWN1" s="64"/>
      <c r="DWO1" s="64"/>
      <c r="DWP1" s="64"/>
      <c r="DWQ1" s="64"/>
      <c r="DWR1" s="64"/>
      <c r="DWS1" s="64"/>
      <c r="DWT1" s="64"/>
      <c r="DWU1" s="64"/>
      <c r="DWV1" s="64"/>
      <c r="DWW1" s="64"/>
      <c r="DWX1" s="64"/>
      <c r="DWY1" s="64"/>
      <c r="DWZ1" s="64"/>
      <c r="DXA1" s="64"/>
      <c r="DXB1" s="64"/>
      <c r="DXC1" s="64"/>
      <c r="DXD1" s="64"/>
      <c r="DXE1" s="64"/>
      <c r="DXF1" s="64"/>
      <c r="DXG1" s="64"/>
      <c r="DXH1" s="64"/>
      <c r="DXI1" s="64"/>
      <c r="DXJ1" s="64"/>
      <c r="DXK1" s="64"/>
      <c r="DXL1" s="64"/>
      <c r="DXM1" s="64"/>
      <c r="DXN1" s="64"/>
      <c r="DXO1" s="64"/>
      <c r="DXP1" s="64"/>
      <c r="DXQ1" s="64"/>
      <c r="DXR1" s="64"/>
      <c r="DXS1" s="64"/>
      <c r="DXT1" s="64"/>
      <c r="DXU1" s="64"/>
      <c r="DXV1" s="64"/>
      <c r="DXW1" s="64"/>
      <c r="DXX1" s="64"/>
      <c r="DXY1" s="64"/>
      <c r="DXZ1" s="64"/>
      <c r="DYA1" s="64"/>
      <c r="DYB1" s="64"/>
      <c r="DYC1" s="64"/>
      <c r="DYD1" s="64"/>
      <c r="DYE1" s="64"/>
      <c r="DYF1" s="64"/>
      <c r="DYG1" s="64"/>
      <c r="DYH1" s="64"/>
      <c r="DYI1" s="64"/>
      <c r="DYJ1" s="64"/>
      <c r="DYK1" s="64"/>
      <c r="DYL1" s="64"/>
      <c r="DYM1" s="64"/>
      <c r="DYN1" s="64"/>
      <c r="DYO1" s="64"/>
      <c r="DYP1" s="64"/>
      <c r="DYQ1" s="64"/>
      <c r="DYR1" s="64"/>
      <c r="DYS1" s="64"/>
      <c r="DYT1" s="64"/>
      <c r="DYU1" s="64"/>
      <c r="DYV1" s="64"/>
      <c r="DYW1" s="64"/>
      <c r="DYX1" s="64"/>
      <c r="DYY1" s="64"/>
      <c r="DYZ1" s="64"/>
      <c r="DZA1" s="64"/>
      <c r="DZB1" s="64"/>
      <c r="DZC1" s="64"/>
      <c r="DZD1" s="64"/>
      <c r="DZE1" s="64"/>
      <c r="DZF1" s="64"/>
      <c r="DZG1" s="64"/>
      <c r="DZH1" s="64"/>
      <c r="DZI1" s="64"/>
      <c r="DZJ1" s="64"/>
      <c r="DZK1" s="64"/>
      <c r="DZL1" s="64"/>
      <c r="DZM1" s="64"/>
      <c r="DZN1" s="64"/>
      <c r="DZO1" s="64"/>
      <c r="DZP1" s="64"/>
      <c r="DZQ1" s="64"/>
      <c r="DZR1" s="64"/>
      <c r="DZS1" s="64"/>
      <c r="DZT1" s="64"/>
      <c r="DZU1" s="64"/>
      <c r="DZV1" s="64"/>
      <c r="DZW1" s="64"/>
      <c r="DZX1" s="64"/>
      <c r="DZY1" s="64"/>
      <c r="DZZ1" s="64"/>
      <c r="EAA1" s="64"/>
      <c r="EAB1" s="64"/>
      <c r="EAC1" s="64"/>
      <c r="EAD1" s="64"/>
      <c r="EAE1" s="64"/>
      <c r="EAF1" s="64"/>
      <c r="EAG1" s="64"/>
      <c r="EAH1" s="64"/>
      <c r="EAI1" s="64"/>
      <c r="EAJ1" s="64"/>
      <c r="EAK1" s="64"/>
      <c r="EAL1" s="64"/>
      <c r="EAM1" s="64"/>
      <c r="EAN1" s="64"/>
      <c r="EAO1" s="64"/>
      <c r="EAP1" s="64"/>
      <c r="EAQ1" s="64"/>
      <c r="EAR1" s="64"/>
      <c r="EAS1" s="64"/>
      <c r="EAT1" s="64"/>
      <c r="EAU1" s="64"/>
      <c r="EAV1" s="64"/>
      <c r="EAW1" s="64"/>
      <c r="EAX1" s="64"/>
      <c r="EAY1" s="64"/>
      <c r="EAZ1" s="64"/>
      <c r="EBA1" s="64"/>
      <c r="EBB1" s="64"/>
      <c r="EBC1" s="64"/>
      <c r="EBD1" s="64"/>
      <c r="EBE1" s="64"/>
      <c r="EBF1" s="64"/>
      <c r="EBG1" s="64"/>
      <c r="EBH1" s="64"/>
      <c r="EBI1" s="64"/>
      <c r="EBJ1" s="64"/>
      <c r="EBK1" s="64"/>
      <c r="EBL1" s="64"/>
      <c r="EBM1" s="64"/>
      <c r="EBN1" s="64"/>
      <c r="EBO1" s="64"/>
      <c r="EBP1" s="64"/>
      <c r="EBQ1" s="64"/>
      <c r="EBR1" s="64"/>
      <c r="EBS1" s="64"/>
      <c r="EBT1" s="64"/>
      <c r="EBU1" s="64"/>
      <c r="EBV1" s="64"/>
      <c r="EBW1" s="64"/>
      <c r="EBX1" s="64"/>
      <c r="EBY1" s="64"/>
      <c r="EBZ1" s="64"/>
      <c r="ECA1" s="64"/>
      <c r="ECB1" s="64"/>
      <c r="ECC1" s="64"/>
      <c r="ECD1" s="64"/>
      <c r="ECE1" s="64"/>
      <c r="ECF1" s="64"/>
      <c r="ECG1" s="64"/>
      <c r="ECH1" s="64"/>
      <c r="ECI1" s="64"/>
      <c r="ECJ1" s="64"/>
      <c r="ECK1" s="64"/>
      <c r="ECL1" s="64"/>
      <c r="ECM1" s="64"/>
      <c r="ECN1" s="64"/>
      <c r="ECO1" s="64"/>
      <c r="ECP1" s="64"/>
      <c r="ECQ1" s="64"/>
      <c r="ECR1" s="64"/>
      <c r="ECS1" s="64"/>
      <c r="ECT1" s="64"/>
      <c r="ECU1" s="64"/>
      <c r="ECV1" s="64"/>
      <c r="ECW1" s="64"/>
      <c r="ECX1" s="64"/>
      <c r="ECY1" s="64"/>
      <c r="ECZ1" s="64"/>
      <c r="EDA1" s="64"/>
      <c r="EDB1" s="64"/>
      <c r="EDC1" s="64"/>
      <c r="EDD1" s="64"/>
      <c r="EDE1" s="64"/>
      <c r="EDF1" s="64"/>
      <c r="EDG1" s="64"/>
      <c r="EDH1" s="64"/>
      <c r="EDI1" s="64"/>
      <c r="EDJ1" s="64"/>
      <c r="EDK1" s="64"/>
      <c r="EDL1" s="64"/>
      <c r="EDM1" s="64"/>
      <c r="EDN1" s="64"/>
      <c r="EDO1" s="64"/>
      <c r="EDP1" s="64"/>
      <c r="EDQ1" s="64"/>
      <c r="EDR1" s="64"/>
      <c r="EDS1" s="64"/>
      <c r="EDT1" s="64"/>
      <c r="EDU1" s="64"/>
      <c r="EDV1" s="64"/>
      <c r="EDW1" s="64"/>
      <c r="EDX1" s="64"/>
      <c r="EDY1" s="64"/>
      <c r="EDZ1" s="64"/>
      <c r="EEA1" s="64"/>
      <c r="EEB1" s="64"/>
      <c r="EEC1" s="64"/>
      <c r="EED1" s="64"/>
      <c r="EEE1" s="64"/>
      <c r="EEF1" s="64"/>
      <c r="EEG1" s="64"/>
      <c r="EEH1" s="64"/>
      <c r="EEI1" s="64"/>
      <c r="EEJ1" s="64"/>
      <c r="EEK1" s="64"/>
      <c r="EEL1" s="64"/>
      <c r="EEM1" s="64"/>
      <c r="EEN1" s="64"/>
      <c r="EEO1" s="64"/>
      <c r="EEP1" s="64"/>
      <c r="EEQ1" s="64"/>
      <c r="EER1" s="64"/>
      <c r="EES1" s="64"/>
      <c r="EET1" s="64"/>
      <c r="EEU1" s="64"/>
      <c r="EEV1" s="64"/>
      <c r="EEW1" s="64"/>
      <c r="EEX1" s="64"/>
      <c r="EEY1" s="64"/>
      <c r="EEZ1" s="64"/>
      <c r="EFA1" s="64"/>
      <c r="EFB1" s="64"/>
      <c r="EFC1" s="64"/>
      <c r="EFD1" s="64"/>
      <c r="EFE1" s="64"/>
      <c r="EFF1" s="64"/>
      <c r="EFG1" s="64"/>
      <c r="EFH1" s="64"/>
      <c r="EFI1" s="64"/>
      <c r="EFJ1" s="64"/>
      <c r="EFK1" s="64"/>
      <c r="EFL1" s="64"/>
      <c r="EFM1" s="64"/>
      <c r="EFN1" s="64"/>
      <c r="EFO1" s="64"/>
      <c r="EFP1" s="64"/>
      <c r="EFQ1" s="64"/>
      <c r="EFR1" s="64"/>
      <c r="EFS1" s="64"/>
      <c r="EFT1" s="64"/>
      <c r="EFU1" s="64"/>
      <c r="EFV1" s="64"/>
      <c r="EFW1" s="64"/>
      <c r="EFX1" s="64"/>
      <c r="EFY1" s="64"/>
      <c r="EFZ1" s="64"/>
      <c r="EGA1" s="64"/>
      <c r="EGB1" s="64"/>
      <c r="EGC1" s="64"/>
      <c r="EGD1" s="64"/>
      <c r="EGE1" s="64"/>
      <c r="EGF1" s="64"/>
      <c r="EGG1" s="64"/>
      <c r="EGH1" s="64"/>
      <c r="EGI1" s="64"/>
      <c r="EGJ1" s="64"/>
      <c r="EGK1" s="64"/>
      <c r="EGL1" s="64"/>
      <c r="EGM1" s="64"/>
      <c r="EGN1" s="64"/>
      <c r="EGO1" s="64"/>
      <c r="EGP1" s="64"/>
      <c r="EGQ1" s="64"/>
      <c r="EGR1" s="64"/>
      <c r="EGS1" s="64"/>
      <c r="EGT1" s="64"/>
      <c r="EGU1" s="64"/>
      <c r="EGV1" s="64"/>
      <c r="EGW1" s="64"/>
      <c r="EGX1" s="64"/>
      <c r="EGY1" s="64"/>
      <c r="EGZ1" s="64"/>
      <c r="EHA1" s="64"/>
      <c r="EHB1" s="64"/>
      <c r="EHC1" s="64"/>
      <c r="EHD1" s="64"/>
      <c r="EHE1" s="64"/>
      <c r="EHF1" s="64"/>
      <c r="EHG1" s="64"/>
      <c r="EHH1" s="64"/>
      <c r="EHI1" s="64"/>
      <c r="EHJ1" s="64"/>
      <c r="EHK1" s="64"/>
      <c r="EHL1" s="64"/>
      <c r="EHM1" s="64"/>
      <c r="EHN1" s="64"/>
      <c r="EHO1" s="64"/>
      <c r="EHP1" s="64"/>
      <c r="EHQ1" s="64"/>
      <c r="EHR1" s="64"/>
      <c r="EHS1" s="64"/>
      <c r="EHT1" s="64"/>
      <c r="EHU1" s="64"/>
      <c r="EHV1" s="64"/>
      <c r="EHW1" s="64"/>
      <c r="EHX1" s="64"/>
      <c r="EHY1" s="64"/>
      <c r="EHZ1" s="64"/>
      <c r="EIA1" s="64"/>
      <c r="EIB1" s="64"/>
      <c r="EIC1" s="64"/>
      <c r="EID1" s="64"/>
      <c r="EIE1" s="64"/>
      <c r="EIF1" s="64"/>
      <c r="EIG1" s="64"/>
      <c r="EIH1" s="64"/>
      <c r="EII1" s="64"/>
      <c r="EIJ1" s="64"/>
      <c r="EIK1" s="64"/>
      <c r="EIL1" s="64"/>
      <c r="EIM1" s="64"/>
      <c r="EIN1" s="64"/>
      <c r="EIO1" s="64"/>
      <c r="EIP1" s="64"/>
      <c r="EIQ1" s="64"/>
      <c r="EIR1" s="64"/>
      <c r="EIS1" s="64"/>
      <c r="EIT1" s="64"/>
      <c r="EIU1" s="64"/>
      <c r="EIV1" s="64"/>
      <c r="EIW1" s="64"/>
      <c r="EIX1" s="64"/>
      <c r="EIY1" s="64"/>
      <c r="EIZ1" s="64"/>
      <c r="EJA1" s="64"/>
      <c r="EJB1" s="64"/>
      <c r="EJC1" s="64"/>
      <c r="EJD1" s="64"/>
      <c r="EJE1" s="64"/>
      <c r="EJF1" s="64"/>
      <c r="EJG1" s="64"/>
      <c r="EJH1" s="64"/>
      <c r="EJI1" s="64"/>
      <c r="EJJ1" s="64"/>
      <c r="EJK1" s="64"/>
      <c r="EJL1" s="64"/>
      <c r="EJM1" s="64"/>
      <c r="EJN1" s="64"/>
      <c r="EJO1" s="64"/>
      <c r="EJP1" s="64"/>
      <c r="EJQ1" s="64"/>
      <c r="EJR1" s="64"/>
      <c r="EJS1" s="64"/>
      <c r="EJT1" s="64"/>
      <c r="EJU1" s="64"/>
      <c r="EJV1" s="64"/>
      <c r="EJW1" s="64"/>
      <c r="EJX1" s="64"/>
      <c r="EJY1" s="64"/>
      <c r="EJZ1" s="64"/>
      <c r="EKA1" s="64"/>
      <c r="EKB1" s="64"/>
      <c r="EKC1" s="64"/>
      <c r="EKD1" s="64"/>
      <c r="EKE1" s="64"/>
      <c r="EKF1" s="64"/>
      <c r="EKG1" s="64"/>
      <c r="EKH1" s="64"/>
      <c r="EKI1" s="64"/>
      <c r="EKJ1" s="64"/>
      <c r="EKK1" s="64"/>
      <c r="EKL1" s="64"/>
      <c r="EKM1" s="64"/>
      <c r="EKN1" s="64"/>
      <c r="EKO1" s="64"/>
      <c r="EKP1" s="64"/>
      <c r="EKQ1" s="64"/>
      <c r="EKR1" s="64"/>
      <c r="EKS1" s="64"/>
      <c r="EKT1" s="64"/>
      <c r="EKU1" s="64"/>
      <c r="EKV1" s="64"/>
      <c r="EKW1" s="64"/>
      <c r="EKX1" s="64"/>
      <c r="EKY1" s="64"/>
      <c r="EKZ1" s="64"/>
      <c r="ELA1" s="64"/>
      <c r="ELB1" s="64"/>
      <c r="ELC1" s="64"/>
      <c r="ELD1" s="64"/>
      <c r="ELE1" s="64"/>
      <c r="ELF1" s="64"/>
      <c r="ELG1" s="64"/>
      <c r="ELH1" s="64"/>
      <c r="ELI1" s="64"/>
      <c r="ELJ1" s="64"/>
      <c r="ELK1" s="64"/>
      <c r="ELL1" s="64"/>
      <c r="ELM1" s="64"/>
      <c r="ELN1" s="64"/>
      <c r="ELO1" s="64"/>
      <c r="ELP1" s="64"/>
      <c r="ELQ1" s="64"/>
      <c r="ELR1" s="64"/>
      <c r="ELS1" s="64"/>
      <c r="ELT1" s="64"/>
      <c r="ELU1" s="64"/>
      <c r="ELV1" s="64"/>
      <c r="ELW1" s="64"/>
      <c r="ELX1" s="64"/>
      <c r="ELY1" s="64"/>
      <c r="ELZ1" s="64"/>
      <c r="EMA1" s="64"/>
      <c r="EMB1" s="64"/>
      <c r="EMC1" s="64"/>
      <c r="EMD1" s="64"/>
      <c r="EME1" s="64"/>
      <c r="EMF1" s="64"/>
      <c r="EMG1" s="64"/>
      <c r="EMH1" s="64"/>
      <c r="EMI1" s="64"/>
      <c r="EMJ1" s="64"/>
      <c r="EMK1" s="64"/>
      <c r="EML1" s="64"/>
      <c r="EMM1" s="64"/>
      <c r="EMN1" s="64"/>
      <c r="EMO1" s="64"/>
      <c r="EMP1" s="64"/>
      <c r="EMQ1" s="64"/>
      <c r="EMR1" s="64"/>
      <c r="EMS1" s="64"/>
      <c r="EMT1" s="64"/>
      <c r="EMU1" s="64"/>
      <c r="EMV1" s="64"/>
      <c r="EMW1" s="64"/>
      <c r="EMX1" s="64"/>
      <c r="EMY1" s="64"/>
      <c r="EMZ1" s="64"/>
      <c r="ENA1" s="64"/>
      <c r="ENB1" s="64"/>
      <c r="ENC1" s="64"/>
      <c r="END1" s="64"/>
      <c r="ENE1" s="64"/>
      <c r="ENF1" s="64"/>
      <c r="ENG1" s="64"/>
      <c r="ENH1" s="64"/>
      <c r="ENI1" s="64"/>
      <c r="ENJ1" s="64"/>
      <c r="ENK1" s="64"/>
      <c r="ENL1" s="64"/>
      <c r="ENM1" s="64"/>
      <c r="ENN1" s="64"/>
      <c r="ENO1" s="64"/>
      <c r="ENP1" s="64"/>
      <c r="ENQ1" s="64"/>
      <c r="ENR1" s="64"/>
      <c r="ENS1" s="64"/>
      <c r="ENT1" s="64"/>
      <c r="ENU1" s="64"/>
      <c r="ENV1" s="64"/>
      <c r="ENW1" s="64"/>
      <c r="ENX1" s="64"/>
      <c r="ENY1" s="64"/>
      <c r="ENZ1" s="64"/>
      <c r="EOA1" s="64"/>
      <c r="EOB1" s="64"/>
      <c r="EOC1" s="64"/>
      <c r="EOD1" s="64"/>
      <c r="EOE1" s="64"/>
      <c r="EOF1" s="64"/>
      <c r="EOG1" s="64"/>
      <c r="EOH1" s="64"/>
      <c r="EOI1" s="64"/>
      <c r="EOJ1" s="64"/>
      <c r="EOK1" s="64"/>
      <c r="EOL1" s="64"/>
      <c r="EOM1" s="64"/>
      <c r="EON1" s="64"/>
      <c r="EOO1" s="64"/>
      <c r="EOP1" s="64"/>
      <c r="EOQ1" s="64"/>
      <c r="EOR1" s="64"/>
      <c r="EOS1" s="64"/>
      <c r="EOT1" s="64"/>
      <c r="EOU1" s="64"/>
      <c r="EOV1" s="64"/>
      <c r="EOW1" s="64"/>
      <c r="EOX1" s="64"/>
      <c r="EOY1" s="64"/>
      <c r="EOZ1" s="64"/>
      <c r="EPA1" s="64"/>
      <c r="EPB1" s="64"/>
      <c r="EPC1" s="64"/>
      <c r="EPD1" s="64"/>
      <c r="EPE1" s="64"/>
      <c r="EPF1" s="64"/>
      <c r="EPG1" s="64"/>
      <c r="EPH1" s="64"/>
      <c r="EPI1" s="64"/>
      <c r="EPJ1" s="64"/>
      <c r="EPK1" s="64"/>
      <c r="EPL1" s="64"/>
      <c r="EPM1" s="64"/>
      <c r="EPN1" s="64"/>
      <c r="EPO1" s="64"/>
      <c r="EPP1" s="64"/>
      <c r="EPQ1" s="64"/>
      <c r="EPR1" s="64"/>
      <c r="EPS1" s="64"/>
      <c r="EPT1" s="64"/>
      <c r="EPU1" s="64"/>
      <c r="EPV1" s="64"/>
      <c r="EPW1" s="64"/>
      <c r="EPX1" s="64"/>
      <c r="EPY1" s="64"/>
      <c r="EPZ1" s="64"/>
      <c r="EQA1" s="64"/>
      <c r="EQB1" s="64"/>
      <c r="EQC1" s="64"/>
      <c r="EQD1" s="64"/>
      <c r="EQE1" s="64"/>
      <c r="EQF1" s="64"/>
      <c r="EQG1" s="64"/>
      <c r="EQH1" s="64"/>
      <c r="EQI1" s="64"/>
      <c r="EQJ1" s="64"/>
      <c r="EQK1" s="64"/>
      <c r="EQL1" s="64"/>
      <c r="EQM1" s="64"/>
      <c r="EQN1" s="64"/>
      <c r="EQO1" s="64"/>
      <c r="EQP1" s="64"/>
      <c r="EQQ1" s="64"/>
      <c r="EQR1" s="64"/>
      <c r="EQS1" s="64"/>
      <c r="EQT1" s="64"/>
      <c r="EQU1" s="64"/>
      <c r="EQV1" s="64"/>
      <c r="EQW1" s="64"/>
      <c r="EQX1" s="64"/>
      <c r="EQY1" s="64"/>
      <c r="EQZ1" s="64"/>
      <c r="ERA1" s="64"/>
      <c r="ERB1" s="64"/>
      <c r="ERC1" s="64"/>
      <c r="ERD1" s="64"/>
      <c r="ERE1" s="64"/>
      <c r="ERF1" s="64"/>
      <c r="ERG1" s="64"/>
      <c r="ERH1" s="64"/>
      <c r="ERI1" s="64"/>
      <c r="ERJ1" s="64"/>
      <c r="ERK1" s="64"/>
      <c r="ERL1" s="64"/>
      <c r="ERM1" s="64"/>
      <c r="ERN1" s="64"/>
      <c r="ERO1" s="64"/>
      <c r="ERP1" s="64"/>
      <c r="ERQ1" s="64"/>
      <c r="ERR1" s="64"/>
      <c r="ERS1" s="64"/>
      <c r="ERT1" s="64"/>
      <c r="ERU1" s="64"/>
      <c r="ERV1" s="64"/>
      <c r="ERW1" s="64"/>
      <c r="ERX1" s="64"/>
      <c r="ERY1" s="64"/>
      <c r="ERZ1" s="64"/>
      <c r="ESA1" s="64"/>
      <c r="ESB1" s="64"/>
      <c r="ESC1" s="64"/>
      <c r="ESD1" s="64"/>
      <c r="ESE1" s="64"/>
      <c r="ESF1" s="64"/>
      <c r="ESG1" s="64"/>
      <c r="ESH1" s="64"/>
      <c r="ESI1" s="64"/>
      <c r="ESJ1" s="64"/>
      <c r="ESK1" s="64"/>
      <c r="ESL1" s="64"/>
      <c r="ESM1" s="64"/>
      <c r="ESN1" s="64"/>
      <c r="ESO1" s="64"/>
      <c r="ESP1" s="64"/>
      <c r="ESQ1" s="64"/>
      <c r="ESR1" s="64"/>
      <c r="ESS1" s="64"/>
      <c r="EST1" s="64"/>
      <c r="ESU1" s="64"/>
      <c r="ESV1" s="64"/>
      <c r="ESW1" s="64"/>
      <c r="ESX1" s="64"/>
      <c r="ESY1" s="64"/>
      <c r="ESZ1" s="64"/>
      <c r="ETA1" s="64"/>
      <c r="ETB1" s="64"/>
      <c r="ETC1" s="64"/>
      <c r="ETD1" s="64"/>
      <c r="ETE1" s="64"/>
      <c r="ETF1" s="64"/>
      <c r="ETG1" s="64"/>
      <c r="ETH1" s="64"/>
      <c r="ETI1" s="64"/>
      <c r="ETJ1" s="64"/>
      <c r="ETK1" s="64"/>
      <c r="ETL1" s="64"/>
      <c r="ETM1" s="64"/>
      <c r="ETN1" s="64"/>
      <c r="ETO1" s="64"/>
      <c r="ETP1" s="64"/>
      <c r="ETQ1" s="64"/>
      <c r="ETR1" s="64"/>
      <c r="ETS1" s="64"/>
      <c r="ETT1" s="64"/>
      <c r="ETU1" s="64"/>
      <c r="ETV1" s="64"/>
      <c r="ETW1" s="64"/>
      <c r="ETX1" s="64"/>
      <c r="ETY1" s="64"/>
      <c r="ETZ1" s="64"/>
      <c r="EUA1" s="64"/>
      <c r="EUB1" s="64"/>
      <c r="EUC1" s="64"/>
      <c r="EUD1" s="64"/>
      <c r="EUE1" s="64"/>
      <c r="EUF1" s="64"/>
      <c r="EUG1" s="64"/>
      <c r="EUH1" s="64"/>
      <c r="EUI1" s="64"/>
      <c r="EUJ1" s="64"/>
      <c r="EUK1" s="64"/>
      <c r="EUL1" s="64"/>
      <c r="EUM1" s="64"/>
      <c r="EUN1" s="64"/>
      <c r="EUO1" s="64"/>
      <c r="EUP1" s="64"/>
      <c r="EUQ1" s="64"/>
      <c r="EUR1" s="64"/>
      <c r="EUS1" s="64"/>
      <c r="EUT1" s="64"/>
      <c r="EUU1" s="64"/>
      <c r="EUV1" s="64"/>
      <c r="EUW1" s="64"/>
      <c r="EUX1" s="64"/>
      <c r="EUY1" s="64"/>
      <c r="EUZ1" s="64"/>
      <c r="EVA1" s="64"/>
      <c r="EVB1" s="64"/>
      <c r="EVC1" s="64"/>
      <c r="EVD1" s="64"/>
      <c r="EVE1" s="64"/>
      <c r="EVF1" s="64"/>
      <c r="EVG1" s="64"/>
      <c r="EVH1" s="64"/>
      <c r="EVI1" s="64"/>
      <c r="EVJ1" s="64"/>
      <c r="EVK1" s="64"/>
      <c r="EVL1" s="64"/>
      <c r="EVM1" s="64"/>
      <c r="EVN1" s="64"/>
      <c r="EVO1" s="64"/>
      <c r="EVP1" s="64"/>
      <c r="EVQ1" s="64"/>
      <c r="EVR1" s="64"/>
      <c r="EVS1" s="64"/>
      <c r="EVT1" s="64"/>
      <c r="EVU1" s="64"/>
      <c r="EVV1" s="64"/>
      <c r="EVW1" s="64"/>
      <c r="EVX1" s="64"/>
      <c r="EVY1" s="64"/>
      <c r="EVZ1" s="64"/>
      <c r="EWA1" s="64"/>
      <c r="EWB1" s="64"/>
      <c r="EWC1" s="64"/>
      <c r="EWD1" s="64"/>
      <c r="EWE1" s="64"/>
      <c r="EWF1" s="64"/>
      <c r="EWG1" s="64"/>
      <c r="EWH1" s="64"/>
      <c r="EWI1" s="64"/>
      <c r="EWJ1" s="64"/>
      <c r="EWK1" s="64"/>
      <c r="EWL1" s="64"/>
      <c r="EWM1" s="64"/>
      <c r="EWN1" s="64"/>
      <c r="EWO1" s="64"/>
      <c r="EWP1" s="64"/>
      <c r="EWQ1" s="64"/>
      <c r="EWR1" s="64"/>
      <c r="EWS1" s="64"/>
      <c r="EWT1" s="64"/>
      <c r="EWU1" s="64"/>
      <c r="EWV1" s="64"/>
      <c r="EWW1" s="64"/>
      <c r="EWX1" s="64"/>
      <c r="EWY1" s="64"/>
      <c r="EWZ1" s="64"/>
      <c r="EXA1" s="64"/>
      <c r="EXB1" s="64"/>
      <c r="EXC1" s="64"/>
      <c r="EXD1" s="64"/>
      <c r="EXE1" s="64"/>
      <c r="EXF1" s="64"/>
      <c r="EXG1" s="64"/>
      <c r="EXH1" s="64"/>
      <c r="EXI1" s="64"/>
      <c r="EXJ1" s="64"/>
      <c r="EXK1" s="64"/>
      <c r="EXL1" s="64"/>
      <c r="EXM1" s="64"/>
      <c r="EXN1" s="64"/>
      <c r="EXO1" s="64"/>
      <c r="EXP1" s="64"/>
      <c r="EXQ1" s="64"/>
      <c r="EXR1" s="64"/>
      <c r="EXS1" s="64"/>
      <c r="EXT1" s="64"/>
      <c r="EXU1" s="64"/>
      <c r="EXV1" s="64"/>
      <c r="EXW1" s="64"/>
      <c r="EXX1" s="64"/>
      <c r="EXY1" s="64"/>
      <c r="EXZ1" s="64"/>
      <c r="EYA1" s="64"/>
      <c r="EYB1" s="64"/>
      <c r="EYC1" s="64"/>
      <c r="EYD1" s="64"/>
      <c r="EYE1" s="64"/>
      <c r="EYF1" s="64"/>
      <c r="EYG1" s="64"/>
      <c r="EYH1" s="64"/>
      <c r="EYI1" s="64"/>
      <c r="EYJ1" s="64"/>
      <c r="EYK1" s="64"/>
      <c r="EYL1" s="64"/>
      <c r="EYM1" s="64"/>
      <c r="EYN1" s="64"/>
      <c r="EYO1" s="64"/>
      <c r="EYP1" s="64"/>
      <c r="EYQ1" s="64"/>
      <c r="EYR1" s="64"/>
      <c r="EYS1" s="64"/>
      <c r="EYT1" s="64"/>
      <c r="EYU1" s="64"/>
      <c r="EYV1" s="64"/>
      <c r="EYW1" s="64"/>
      <c r="EYX1" s="64"/>
      <c r="EYY1" s="64"/>
      <c r="EYZ1" s="64"/>
      <c r="EZA1" s="64"/>
      <c r="EZB1" s="64"/>
      <c r="EZC1" s="64"/>
      <c r="EZD1" s="64"/>
      <c r="EZE1" s="64"/>
      <c r="EZF1" s="64"/>
      <c r="EZG1" s="64"/>
      <c r="EZH1" s="64"/>
      <c r="EZI1" s="64"/>
      <c r="EZJ1" s="64"/>
      <c r="EZK1" s="64"/>
      <c r="EZL1" s="64"/>
      <c r="EZM1" s="64"/>
      <c r="EZN1" s="64"/>
      <c r="EZO1" s="64"/>
      <c r="EZP1" s="64"/>
      <c r="EZQ1" s="64"/>
      <c r="EZR1" s="64"/>
      <c r="EZS1" s="64"/>
      <c r="EZT1" s="64"/>
      <c r="EZU1" s="64"/>
      <c r="EZV1" s="64"/>
      <c r="EZW1" s="64"/>
      <c r="EZX1" s="64"/>
      <c r="EZY1" s="64"/>
      <c r="EZZ1" s="64"/>
      <c r="FAA1" s="64"/>
      <c r="FAB1" s="64"/>
      <c r="FAC1" s="64"/>
      <c r="FAD1" s="64"/>
      <c r="FAE1" s="64"/>
      <c r="FAF1" s="64"/>
      <c r="FAG1" s="64"/>
      <c r="FAH1" s="64"/>
      <c r="FAI1" s="64"/>
      <c r="FAJ1" s="64"/>
      <c r="FAK1" s="64"/>
      <c r="FAL1" s="64"/>
      <c r="FAM1" s="64"/>
      <c r="FAN1" s="64"/>
      <c r="FAO1" s="64"/>
      <c r="FAP1" s="64"/>
      <c r="FAQ1" s="64"/>
      <c r="FAR1" s="64"/>
      <c r="FAS1" s="64"/>
      <c r="FAT1" s="64"/>
      <c r="FAU1" s="64"/>
      <c r="FAV1" s="64"/>
      <c r="FAW1" s="64"/>
      <c r="FAX1" s="64"/>
      <c r="FAY1" s="64"/>
      <c r="FAZ1" s="64"/>
      <c r="FBA1" s="64"/>
      <c r="FBB1" s="64"/>
      <c r="FBC1" s="64"/>
      <c r="FBD1" s="64"/>
      <c r="FBE1" s="64"/>
      <c r="FBF1" s="64"/>
      <c r="FBG1" s="64"/>
      <c r="FBH1" s="64"/>
      <c r="FBI1" s="64"/>
      <c r="FBJ1" s="64"/>
      <c r="FBK1" s="64"/>
      <c r="FBL1" s="64"/>
      <c r="FBM1" s="64"/>
      <c r="FBN1" s="64"/>
      <c r="FBO1" s="64"/>
      <c r="FBP1" s="64"/>
      <c r="FBQ1" s="64"/>
      <c r="FBR1" s="64"/>
      <c r="FBS1" s="64"/>
      <c r="FBT1" s="64"/>
      <c r="FBU1" s="64"/>
      <c r="FBV1" s="64"/>
      <c r="FBW1" s="64"/>
      <c r="FBX1" s="64"/>
      <c r="FBY1" s="64"/>
      <c r="FBZ1" s="64"/>
      <c r="FCA1" s="64"/>
      <c r="FCB1" s="64"/>
      <c r="FCC1" s="64"/>
      <c r="FCD1" s="64"/>
      <c r="FCE1" s="64"/>
      <c r="FCF1" s="64"/>
      <c r="FCG1" s="64"/>
      <c r="FCH1" s="64"/>
      <c r="FCI1" s="64"/>
      <c r="FCJ1" s="64"/>
      <c r="FCK1" s="64"/>
      <c r="FCL1" s="64"/>
      <c r="FCM1" s="64"/>
      <c r="FCN1" s="64"/>
      <c r="FCO1" s="64"/>
      <c r="FCP1" s="64"/>
      <c r="FCQ1" s="64"/>
      <c r="FCR1" s="64"/>
      <c r="FCS1" s="64"/>
      <c r="FCT1" s="64"/>
      <c r="FCU1" s="64"/>
      <c r="FCV1" s="64"/>
      <c r="FCW1" s="64"/>
      <c r="FCX1" s="64"/>
      <c r="FCY1" s="64"/>
      <c r="FCZ1" s="64"/>
      <c r="FDA1" s="64"/>
      <c r="FDB1" s="64"/>
      <c r="FDC1" s="64"/>
      <c r="FDD1" s="64"/>
      <c r="FDE1" s="64"/>
      <c r="FDF1" s="64"/>
      <c r="FDG1" s="64"/>
      <c r="FDH1" s="64"/>
      <c r="FDI1" s="64"/>
      <c r="FDJ1" s="64"/>
      <c r="FDK1" s="64"/>
      <c r="FDL1" s="64"/>
      <c r="FDM1" s="64"/>
      <c r="FDN1" s="64"/>
      <c r="FDO1" s="64"/>
      <c r="FDP1" s="64"/>
      <c r="FDQ1" s="64"/>
      <c r="FDR1" s="64"/>
      <c r="FDS1" s="64"/>
      <c r="FDT1" s="64"/>
      <c r="FDU1" s="64"/>
      <c r="FDV1" s="64"/>
      <c r="FDW1" s="64"/>
      <c r="FDX1" s="64"/>
      <c r="FDY1" s="64"/>
      <c r="FDZ1" s="64"/>
      <c r="FEA1" s="64"/>
      <c r="FEB1" s="64"/>
      <c r="FEC1" s="64"/>
      <c r="FED1" s="64"/>
      <c r="FEE1" s="64"/>
      <c r="FEF1" s="64"/>
      <c r="FEG1" s="64"/>
      <c r="FEH1" s="64"/>
      <c r="FEI1" s="64"/>
      <c r="FEJ1" s="64"/>
      <c r="FEK1" s="64"/>
      <c r="FEL1" s="64"/>
      <c r="FEM1" s="64"/>
      <c r="FEN1" s="64"/>
      <c r="FEO1" s="64"/>
      <c r="FEP1" s="64"/>
      <c r="FEQ1" s="64"/>
      <c r="FER1" s="64"/>
      <c r="FES1" s="64"/>
      <c r="FET1" s="64"/>
      <c r="FEU1" s="64"/>
      <c r="FEV1" s="64"/>
      <c r="FEW1" s="64"/>
      <c r="FEX1" s="64"/>
      <c r="FEY1" s="64"/>
      <c r="FEZ1" s="64"/>
      <c r="FFA1" s="64"/>
      <c r="FFB1" s="64"/>
      <c r="FFC1" s="64"/>
      <c r="FFD1" s="64"/>
      <c r="FFE1" s="64"/>
      <c r="FFF1" s="64"/>
      <c r="FFG1" s="64"/>
      <c r="FFH1" s="64"/>
      <c r="FFI1" s="64"/>
      <c r="FFJ1" s="64"/>
      <c r="FFK1" s="64"/>
      <c r="FFL1" s="64"/>
      <c r="FFM1" s="64"/>
      <c r="FFN1" s="64"/>
      <c r="FFO1" s="64"/>
      <c r="FFP1" s="64"/>
      <c r="FFQ1" s="64"/>
      <c r="FFR1" s="64"/>
      <c r="FFS1" s="64"/>
      <c r="FFT1" s="64"/>
      <c r="FFU1" s="64"/>
      <c r="FFV1" s="64"/>
      <c r="FFW1" s="64"/>
      <c r="FFX1" s="64"/>
      <c r="FFY1" s="64"/>
      <c r="FFZ1" s="64"/>
      <c r="FGA1" s="64"/>
      <c r="FGB1" s="64"/>
      <c r="FGC1" s="64"/>
      <c r="FGD1" s="64"/>
      <c r="FGE1" s="64"/>
      <c r="FGF1" s="64"/>
      <c r="FGG1" s="64"/>
      <c r="FGH1" s="64"/>
      <c r="FGI1" s="64"/>
      <c r="FGJ1" s="64"/>
      <c r="FGK1" s="64"/>
      <c r="FGL1" s="64"/>
      <c r="FGM1" s="64"/>
      <c r="FGN1" s="64"/>
      <c r="FGO1" s="64"/>
      <c r="FGP1" s="64"/>
      <c r="FGQ1" s="64"/>
      <c r="FGR1" s="64"/>
      <c r="FGS1" s="64"/>
      <c r="FGT1" s="64"/>
      <c r="FGU1" s="64"/>
      <c r="FGV1" s="64"/>
      <c r="FGW1" s="64"/>
      <c r="FGX1" s="64"/>
      <c r="FGY1" s="64"/>
      <c r="FGZ1" s="64"/>
      <c r="FHA1" s="64"/>
      <c r="FHB1" s="64"/>
      <c r="FHC1" s="64"/>
      <c r="FHD1" s="64"/>
      <c r="FHE1" s="64"/>
      <c r="FHF1" s="64"/>
      <c r="FHG1" s="64"/>
      <c r="FHH1" s="64"/>
      <c r="FHI1" s="64"/>
      <c r="FHJ1" s="64"/>
      <c r="FHK1" s="64"/>
      <c r="FHL1" s="64"/>
      <c r="FHM1" s="64"/>
      <c r="FHN1" s="64"/>
      <c r="FHO1" s="64"/>
      <c r="FHP1" s="64"/>
      <c r="FHQ1" s="64"/>
      <c r="FHR1" s="64"/>
      <c r="FHS1" s="64"/>
      <c r="FHT1" s="64"/>
      <c r="FHU1" s="64"/>
      <c r="FHV1" s="64"/>
      <c r="FHW1" s="64"/>
      <c r="FHX1" s="64"/>
      <c r="FHY1" s="64"/>
      <c r="FHZ1" s="64"/>
      <c r="FIA1" s="64"/>
      <c r="FIB1" s="64"/>
      <c r="FIC1" s="64"/>
      <c r="FID1" s="64"/>
      <c r="FIE1" s="64"/>
      <c r="FIF1" s="64"/>
      <c r="FIG1" s="64"/>
      <c r="FIH1" s="64"/>
      <c r="FII1" s="64"/>
      <c r="FIJ1" s="64"/>
      <c r="FIK1" s="64"/>
      <c r="FIL1" s="64"/>
      <c r="FIM1" s="64"/>
      <c r="FIN1" s="64"/>
      <c r="FIO1" s="64"/>
      <c r="FIP1" s="64"/>
      <c r="FIQ1" s="64"/>
      <c r="FIR1" s="64"/>
      <c r="FIS1" s="64"/>
      <c r="FIT1" s="64"/>
      <c r="FIU1" s="64"/>
      <c r="FIV1" s="64"/>
      <c r="FIW1" s="64"/>
      <c r="FIX1" s="64"/>
      <c r="FIY1" s="64"/>
      <c r="FIZ1" s="64"/>
      <c r="FJA1" s="64"/>
      <c r="FJB1" s="64"/>
      <c r="FJC1" s="64"/>
      <c r="FJD1" s="64"/>
      <c r="FJE1" s="64"/>
      <c r="FJF1" s="64"/>
      <c r="FJG1" s="64"/>
      <c r="FJH1" s="64"/>
      <c r="FJI1" s="64"/>
      <c r="FJJ1" s="64"/>
      <c r="FJK1" s="64"/>
      <c r="FJL1" s="64"/>
      <c r="FJM1" s="64"/>
      <c r="FJN1" s="64"/>
      <c r="FJO1" s="64"/>
      <c r="FJP1" s="64"/>
      <c r="FJQ1" s="64"/>
      <c r="FJR1" s="64"/>
      <c r="FJS1" s="64"/>
      <c r="FJT1" s="64"/>
      <c r="FJU1" s="64"/>
      <c r="FJV1" s="64"/>
      <c r="FJW1" s="64"/>
      <c r="FJX1" s="64"/>
      <c r="FJY1" s="64"/>
      <c r="FJZ1" s="64"/>
      <c r="FKA1" s="64"/>
      <c r="FKB1" s="64"/>
      <c r="FKC1" s="64"/>
      <c r="FKD1" s="64"/>
      <c r="FKE1" s="64"/>
      <c r="FKF1" s="64"/>
      <c r="FKG1" s="64"/>
      <c r="FKH1" s="64"/>
      <c r="FKI1" s="64"/>
      <c r="FKJ1" s="64"/>
      <c r="FKK1" s="64"/>
      <c r="FKL1" s="64"/>
      <c r="FKM1" s="64"/>
      <c r="FKN1" s="64"/>
      <c r="FKO1" s="64"/>
      <c r="FKP1" s="64"/>
      <c r="FKQ1" s="64"/>
      <c r="FKR1" s="64"/>
      <c r="FKS1" s="64"/>
      <c r="FKT1" s="64"/>
      <c r="FKU1" s="64"/>
      <c r="FKV1" s="64"/>
      <c r="FKW1" s="64"/>
      <c r="FKX1" s="64"/>
      <c r="FKY1" s="64"/>
      <c r="FKZ1" s="64"/>
      <c r="FLA1" s="64"/>
      <c r="FLB1" s="64"/>
      <c r="FLC1" s="64"/>
      <c r="FLD1" s="64"/>
      <c r="FLE1" s="64"/>
      <c r="FLF1" s="64"/>
      <c r="FLG1" s="64"/>
      <c r="FLH1" s="64"/>
      <c r="FLI1" s="64"/>
      <c r="FLJ1" s="64"/>
      <c r="FLK1" s="64"/>
      <c r="FLL1" s="64"/>
      <c r="FLM1" s="64"/>
      <c r="FLN1" s="64"/>
      <c r="FLO1" s="64"/>
      <c r="FLP1" s="64"/>
      <c r="FLQ1" s="64"/>
      <c r="FLR1" s="64"/>
      <c r="FLS1" s="64"/>
      <c r="FLT1" s="64"/>
      <c r="FLU1" s="64"/>
      <c r="FLV1" s="64"/>
      <c r="FLW1" s="64"/>
      <c r="FLX1" s="64"/>
      <c r="FLY1" s="64"/>
      <c r="FLZ1" s="64"/>
      <c r="FMA1" s="64"/>
      <c r="FMB1" s="64"/>
      <c r="FMC1" s="64"/>
      <c r="FMD1" s="64"/>
      <c r="FME1" s="64"/>
      <c r="FMF1" s="64"/>
      <c r="FMG1" s="64"/>
      <c r="FMH1" s="64"/>
      <c r="FMI1" s="64"/>
      <c r="FMJ1" s="64"/>
      <c r="FMK1" s="64"/>
      <c r="FML1" s="64"/>
      <c r="FMM1" s="64"/>
      <c r="FMN1" s="64"/>
      <c r="FMO1" s="64"/>
      <c r="FMP1" s="64"/>
      <c r="FMQ1" s="64"/>
      <c r="FMR1" s="64"/>
      <c r="FMS1" s="64"/>
      <c r="FMT1" s="64"/>
      <c r="FMU1" s="64"/>
      <c r="FMV1" s="64"/>
      <c r="FMW1" s="64"/>
      <c r="FMX1" s="64"/>
      <c r="FMY1" s="64"/>
      <c r="FMZ1" s="64"/>
      <c r="FNA1" s="64"/>
      <c r="FNB1" s="64"/>
      <c r="FNC1" s="64"/>
      <c r="FND1" s="64"/>
      <c r="FNE1" s="64"/>
      <c r="FNF1" s="64"/>
      <c r="FNG1" s="64"/>
      <c r="FNH1" s="64"/>
      <c r="FNI1" s="64"/>
      <c r="FNJ1" s="64"/>
      <c r="FNK1" s="64"/>
      <c r="FNL1" s="64"/>
      <c r="FNM1" s="64"/>
      <c r="FNN1" s="64"/>
      <c r="FNO1" s="64"/>
      <c r="FNP1" s="64"/>
      <c r="FNQ1" s="64"/>
      <c r="FNR1" s="64"/>
      <c r="FNS1" s="64"/>
      <c r="FNT1" s="64"/>
      <c r="FNU1" s="64"/>
      <c r="FNV1" s="64"/>
      <c r="FNW1" s="64"/>
      <c r="FNX1" s="64"/>
      <c r="FNY1" s="64"/>
      <c r="FNZ1" s="64"/>
      <c r="FOA1" s="64"/>
      <c r="FOB1" s="64"/>
      <c r="FOC1" s="64"/>
      <c r="FOD1" s="64"/>
      <c r="FOE1" s="64"/>
      <c r="FOF1" s="64"/>
      <c r="FOG1" s="64"/>
      <c r="FOH1" s="64"/>
      <c r="FOI1" s="64"/>
      <c r="FOJ1" s="64"/>
      <c r="FOK1" s="64"/>
      <c r="FOL1" s="64"/>
      <c r="FOM1" s="64"/>
      <c r="FON1" s="64"/>
      <c r="FOO1" s="64"/>
      <c r="FOP1" s="64"/>
      <c r="FOQ1" s="64"/>
      <c r="FOR1" s="64"/>
      <c r="FOS1" s="64"/>
      <c r="FOT1" s="64"/>
      <c r="FOU1" s="64"/>
      <c r="FOV1" s="64"/>
      <c r="FOW1" s="64"/>
      <c r="FOX1" s="64"/>
      <c r="FOY1" s="64"/>
      <c r="FOZ1" s="64"/>
      <c r="FPA1" s="64"/>
      <c r="FPB1" s="64"/>
      <c r="FPC1" s="64"/>
      <c r="FPD1" s="64"/>
      <c r="FPE1" s="64"/>
      <c r="FPF1" s="64"/>
      <c r="FPG1" s="64"/>
      <c r="FPH1" s="64"/>
      <c r="FPI1" s="64"/>
      <c r="FPJ1" s="64"/>
      <c r="FPK1" s="64"/>
      <c r="FPL1" s="64"/>
      <c r="FPM1" s="64"/>
      <c r="FPN1" s="64"/>
      <c r="FPO1" s="64"/>
      <c r="FPP1" s="64"/>
      <c r="FPQ1" s="64"/>
      <c r="FPR1" s="64"/>
      <c r="FPS1" s="64"/>
      <c r="FPT1" s="64"/>
      <c r="FPU1" s="64"/>
      <c r="FPV1" s="64"/>
      <c r="FPW1" s="64"/>
      <c r="FPX1" s="64"/>
      <c r="FPY1" s="64"/>
      <c r="FPZ1" s="64"/>
      <c r="FQA1" s="64"/>
      <c r="FQB1" s="64"/>
      <c r="FQC1" s="64"/>
      <c r="FQD1" s="64"/>
      <c r="FQE1" s="64"/>
      <c r="FQF1" s="64"/>
      <c r="FQG1" s="64"/>
      <c r="FQH1" s="64"/>
      <c r="FQI1" s="64"/>
      <c r="FQJ1" s="64"/>
      <c r="FQK1" s="64"/>
      <c r="FQL1" s="64"/>
      <c r="FQM1" s="64"/>
      <c r="FQN1" s="64"/>
      <c r="FQO1" s="64"/>
      <c r="FQP1" s="64"/>
      <c r="FQQ1" s="64"/>
      <c r="FQR1" s="64"/>
      <c r="FQS1" s="64"/>
      <c r="FQT1" s="64"/>
      <c r="FQU1" s="64"/>
      <c r="FQV1" s="64"/>
      <c r="FQW1" s="64"/>
      <c r="FQX1" s="64"/>
      <c r="FQY1" s="64"/>
      <c r="FQZ1" s="64"/>
      <c r="FRA1" s="64"/>
      <c r="FRB1" s="64"/>
      <c r="FRC1" s="64"/>
      <c r="FRD1" s="64"/>
      <c r="FRE1" s="64"/>
      <c r="FRF1" s="64"/>
      <c r="FRG1" s="64"/>
      <c r="FRH1" s="64"/>
      <c r="FRI1" s="64"/>
      <c r="FRJ1" s="64"/>
      <c r="FRK1" s="64"/>
      <c r="FRL1" s="64"/>
      <c r="FRM1" s="64"/>
      <c r="FRN1" s="64"/>
      <c r="FRO1" s="64"/>
      <c r="FRP1" s="64"/>
      <c r="FRQ1" s="64"/>
      <c r="FRR1" s="64"/>
      <c r="FRS1" s="64"/>
      <c r="FRT1" s="64"/>
      <c r="FRU1" s="64"/>
      <c r="FRV1" s="64"/>
      <c r="FRW1" s="64"/>
      <c r="FRX1" s="64"/>
      <c r="FRY1" s="64"/>
      <c r="FRZ1" s="64"/>
      <c r="FSA1" s="64"/>
      <c r="FSB1" s="64"/>
      <c r="FSC1" s="64"/>
      <c r="FSD1" s="64"/>
      <c r="FSE1" s="64"/>
      <c r="FSF1" s="64"/>
      <c r="FSG1" s="64"/>
      <c r="FSH1" s="64"/>
      <c r="FSI1" s="64"/>
      <c r="FSJ1" s="64"/>
      <c r="FSK1" s="64"/>
      <c r="FSL1" s="64"/>
      <c r="FSM1" s="64"/>
      <c r="FSN1" s="64"/>
      <c r="FSO1" s="64"/>
      <c r="FSP1" s="64"/>
      <c r="FSQ1" s="64"/>
      <c r="FSR1" s="64"/>
      <c r="FSS1" s="64"/>
      <c r="FST1" s="64"/>
      <c r="FSU1" s="64"/>
      <c r="FSV1" s="64"/>
      <c r="FSW1" s="64"/>
      <c r="FSX1" s="64"/>
      <c r="FSY1" s="64"/>
      <c r="FSZ1" s="64"/>
      <c r="FTA1" s="64"/>
      <c r="FTB1" s="64"/>
      <c r="FTC1" s="64"/>
      <c r="FTD1" s="64"/>
      <c r="FTE1" s="64"/>
      <c r="FTF1" s="64"/>
      <c r="FTG1" s="64"/>
      <c r="FTH1" s="64"/>
      <c r="FTI1" s="64"/>
      <c r="FTJ1" s="64"/>
      <c r="FTK1" s="64"/>
      <c r="FTL1" s="64"/>
      <c r="FTM1" s="64"/>
      <c r="FTN1" s="64"/>
      <c r="FTO1" s="64"/>
      <c r="FTP1" s="64"/>
      <c r="FTQ1" s="64"/>
      <c r="FTR1" s="64"/>
      <c r="FTS1" s="64"/>
      <c r="FTT1" s="64"/>
      <c r="FTU1" s="64"/>
      <c r="FTV1" s="64"/>
      <c r="FTW1" s="64"/>
      <c r="FTX1" s="64"/>
      <c r="FTY1" s="64"/>
      <c r="FTZ1" s="64"/>
      <c r="FUA1" s="64"/>
      <c r="FUB1" s="64"/>
      <c r="FUC1" s="64"/>
      <c r="FUD1" s="64"/>
      <c r="FUE1" s="64"/>
      <c r="FUF1" s="64"/>
      <c r="FUG1" s="64"/>
      <c r="FUH1" s="64"/>
      <c r="FUI1" s="64"/>
      <c r="FUJ1" s="64"/>
      <c r="FUK1" s="64"/>
      <c r="FUL1" s="64"/>
      <c r="FUM1" s="64"/>
      <c r="FUN1" s="64"/>
      <c r="FUO1" s="64"/>
      <c r="FUP1" s="64"/>
      <c r="FUQ1" s="64"/>
      <c r="FUR1" s="64"/>
      <c r="FUS1" s="64"/>
      <c r="FUT1" s="64"/>
      <c r="FUU1" s="64"/>
      <c r="FUV1" s="64"/>
      <c r="FUW1" s="64"/>
      <c r="FUX1" s="64"/>
      <c r="FUY1" s="64"/>
      <c r="FUZ1" s="64"/>
      <c r="FVA1" s="64"/>
      <c r="FVB1" s="64"/>
      <c r="FVC1" s="64"/>
      <c r="FVD1" s="64"/>
      <c r="FVE1" s="64"/>
      <c r="FVF1" s="64"/>
      <c r="FVG1" s="64"/>
      <c r="FVH1" s="64"/>
      <c r="FVI1" s="64"/>
      <c r="FVJ1" s="64"/>
      <c r="FVK1" s="64"/>
      <c r="FVL1" s="64"/>
      <c r="FVM1" s="64"/>
      <c r="FVN1" s="64"/>
      <c r="FVO1" s="64"/>
      <c r="FVP1" s="64"/>
      <c r="FVQ1" s="64"/>
      <c r="FVR1" s="64"/>
      <c r="FVS1" s="64"/>
      <c r="FVT1" s="64"/>
      <c r="FVU1" s="64"/>
      <c r="FVV1" s="64"/>
      <c r="FVW1" s="64"/>
      <c r="FVX1" s="64"/>
      <c r="FVY1" s="64"/>
      <c r="FVZ1" s="64"/>
      <c r="FWA1" s="64"/>
      <c r="FWB1" s="64"/>
      <c r="FWC1" s="64"/>
      <c r="FWD1" s="64"/>
      <c r="FWE1" s="64"/>
      <c r="FWF1" s="64"/>
      <c r="FWG1" s="64"/>
      <c r="FWH1" s="64"/>
      <c r="FWI1" s="64"/>
      <c r="FWJ1" s="64"/>
      <c r="FWK1" s="64"/>
      <c r="FWL1" s="64"/>
      <c r="FWM1" s="64"/>
      <c r="FWN1" s="64"/>
      <c r="FWO1" s="64"/>
      <c r="FWP1" s="64"/>
      <c r="FWQ1" s="64"/>
      <c r="FWR1" s="64"/>
      <c r="FWS1" s="64"/>
      <c r="FWT1" s="64"/>
      <c r="FWU1" s="64"/>
      <c r="FWV1" s="64"/>
      <c r="FWW1" s="64"/>
      <c r="FWX1" s="64"/>
      <c r="FWY1" s="64"/>
      <c r="FWZ1" s="64"/>
      <c r="FXA1" s="64"/>
      <c r="FXB1" s="64"/>
      <c r="FXC1" s="64"/>
      <c r="FXD1" s="64"/>
      <c r="FXE1" s="64"/>
      <c r="FXF1" s="64"/>
      <c r="FXG1" s="64"/>
      <c r="FXH1" s="64"/>
      <c r="FXI1" s="64"/>
      <c r="FXJ1" s="64"/>
      <c r="FXK1" s="64"/>
      <c r="FXL1" s="64"/>
      <c r="FXM1" s="64"/>
      <c r="FXN1" s="64"/>
      <c r="FXO1" s="64"/>
      <c r="FXP1" s="64"/>
      <c r="FXQ1" s="64"/>
      <c r="FXR1" s="64"/>
      <c r="FXS1" s="64"/>
      <c r="FXT1" s="64"/>
      <c r="FXU1" s="64"/>
      <c r="FXV1" s="64"/>
      <c r="FXW1" s="64"/>
      <c r="FXX1" s="64"/>
      <c r="FXY1" s="64"/>
      <c r="FXZ1" s="64"/>
      <c r="FYA1" s="64"/>
      <c r="FYB1" s="64"/>
      <c r="FYC1" s="64"/>
      <c r="FYD1" s="64"/>
      <c r="FYE1" s="64"/>
      <c r="FYF1" s="64"/>
      <c r="FYG1" s="64"/>
      <c r="FYH1" s="64"/>
      <c r="FYI1" s="64"/>
      <c r="FYJ1" s="64"/>
      <c r="FYK1" s="64"/>
      <c r="FYL1" s="64"/>
      <c r="FYM1" s="64"/>
      <c r="FYN1" s="64"/>
      <c r="FYO1" s="64"/>
      <c r="FYP1" s="64"/>
      <c r="FYQ1" s="64"/>
      <c r="FYR1" s="64"/>
      <c r="FYS1" s="64"/>
      <c r="FYT1" s="64"/>
      <c r="FYU1" s="64"/>
      <c r="FYV1" s="64"/>
      <c r="FYW1" s="64"/>
      <c r="FYX1" s="64"/>
      <c r="FYY1" s="64"/>
      <c r="FYZ1" s="64"/>
      <c r="FZA1" s="64"/>
      <c r="FZB1" s="64"/>
      <c r="FZC1" s="64"/>
      <c r="FZD1" s="64"/>
      <c r="FZE1" s="64"/>
      <c r="FZF1" s="64"/>
      <c r="FZG1" s="64"/>
      <c r="FZH1" s="64"/>
      <c r="FZI1" s="64"/>
      <c r="FZJ1" s="64"/>
      <c r="FZK1" s="64"/>
      <c r="FZL1" s="64"/>
      <c r="FZM1" s="64"/>
      <c r="FZN1" s="64"/>
      <c r="FZO1" s="64"/>
      <c r="FZP1" s="64"/>
      <c r="FZQ1" s="64"/>
      <c r="FZR1" s="64"/>
      <c r="FZS1" s="64"/>
      <c r="FZT1" s="64"/>
      <c r="FZU1" s="64"/>
      <c r="FZV1" s="64"/>
      <c r="FZW1" s="64"/>
      <c r="FZX1" s="64"/>
      <c r="FZY1" s="64"/>
      <c r="FZZ1" s="64"/>
      <c r="GAA1" s="64"/>
      <c r="GAB1" s="64"/>
      <c r="GAC1" s="64"/>
      <c r="GAD1" s="64"/>
      <c r="GAE1" s="64"/>
      <c r="GAF1" s="64"/>
      <c r="GAG1" s="64"/>
      <c r="GAH1" s="64"/>
      <c r="GAI1" s="64"/>
      <c r="GAJ1" s="64"/>
      <c r="GAK1" s="64"/>
      <c r="GAL1" s="64"/>
      <c r="GAM1" s="64"/>
      <c r="GAN1" s="64"/>
      <c r="GAO1" s="64"/>
      <c r="GAP1" s="64"/>
      <c r="GAQ1" s="64"/>
      <c r="GAR1" s="64"/>
      <c r="GAS1" s="64"/>
      <c r="GAT1" s="64"/>
      <c r="GAU1" s="64"/>
      <c r="GAV1" s="64"/>
      <c r="GAW1" s="64"/>
      <c r="GAX1" s="64"/>
      <c r="GAY1" s="64"/>
      <c r="GAZ1" s="64"/>
      <c r="GBA1" s="64"/>
      <c r="GBB1" s="64"/>
      <c r="GBC1" s="64"/>
      <c r="GBD1" s="64"/>
      <c r="GBE1" s="64"/>
      <c r="GBF1" s="64"/>
      <c r="GBG1" s="64"/>
      <c r="GBH1" s="64"/>
      <c r="GBI1" s="64"/>
      <c r="GBJ1" s="64"/>
      <c r="GBK1" s="64"/>
      <c r="GBL1" s="64"/>
      <c r="GBM1" s="64"/>
      <c r="GBN1" s="64"/>
      <c r="GBO1" s="64"/>
      <c r="GBP1" s="64"/>
      <c r="GBQ1" s="64"/>
      <c r="GBR1" s="64"/>
      <c r="GBS1" s="64"/>
      <c r="GBT1" s="64"/>
      <c r="GBU1" s="64"/>
      <c r="GBV1" s="64"/>
      <c r="GBW1" s="64"/>
      <c r="GBX1" s="64"/>
      <c r="GBY1" s="64"/>
      <c r="GBZ1" s="64"/>
      <c r="GCA1" s="64"/>
      <c r="GCB1" s="64"/>
      <c r="GCC1" s="64"/>
      <c r="GCD1" s="64"/>
      <c r="GCE1" s="64"/>
      <c r="GCF1" s="64"/>
      <c r="GCG1" s="64"/>
      <c r="GCH1" s="64"/>
      <c r="GCI1" s="64"/>
      <c r="GCJ1" s="64"/>
      <c r="GCK1" s="64"/>
      <c r="GCL1" s="64"/>
      <c r="GCM1" s="64"/>
      <c r="GCN1" s="64"/>
      <c r="GCO1" s="64"/>
      <c r="GCP1" s="64"/>
      <c r="GCQ1" s="64"/>
      <c r="GCR1" s="64"/>
      <c r="GCS1" s="64"/>
      <c r="GCT1" s="64"/>
      <c r="GCU1" s="64"/>
      <c r="GCV1" s="64"/>
      <c r="GCW1" s="64"/>
      <c r="GCX1" s="64"/>
      <c r="GCY1" s="64"/>
      <c r="GCZ1" s="64"/>
      <c r="GDA1" s="64"/>
      <c r="GDB1" s="64"/>
      <c r="GDC1" s="64"/>
      <c r="GDD1" s="64"/>
      <c r="GDE1" s="64"/>
      <c r="GDF1" s="64"/>
      <c r="GDG1" s="64"/>
      <c r="GDH1" s="64"/>
      <c r="GDI1" s="64"/>
      <c r="GDJ1" s="64"/>
      <c r="GDK1" s="64"/>
      <c r="GDL1" s="64"/>
      <c r="GDM1" s="64"/>
      <c r="GDN1" s="64"/>
      <c r="GDO1" s="64"/>
      <c r="GDP1" s="64"/>
      <c r="GDQ1" s="64"/>
      <c r="GDR1" s="64"/>
      <c r="GDS1" s="64"/>
      <c r="GDT1" s="64"/>
      <c r="GDU1" s="64"/>
      <c r="GDV1" s="64"/>
      <c r="GDW1" s="64"/>
      <c r="GDX1" s="64"/>
      <c r="GDY1" s="64"/>
      <c r="GDZ1" s="64"/>
      <c r="GEA1" s="64"/>
      <c r="GEB1" s="64"/>
      <c r="GEC1" s="64"/>
      <c r="GED1" s="64"/>
      <c r="GEE1" s="64"/>
      <c r="GEF1" s="64"/>
      <c r="GEG1" s="64"/>
      <c r="GEH1" s="64"/>
      <c r="GEI1" s="64"/>
      <c r="GEJ1" s="64"/>
      <c r="GEK1" s="64"/>
      <c r="GEL1" s="64"/>
      <c r="GEM1" s="64"/>
      <c r="GEN1" s="64"/>
      <c r="GEO1" s="64"/>
      <c r="GEP1" s="64"/>
      <c r="GEQ1" s="64"/>
      <c r="GER1" s="64"/>
      <c r="GES1" s="64"/>
      <c r="GET1" s="64"/>
      <c r="GEU1" s="64"/>
      <c r="GEV1" s="64"/>
      <c r="GEW1" s="64"/>
      <c r="GEX1" s="64"/>
      <c r="GEY1" s="64"/>
      <c r="GEZ1" s="64"/>
      <c r="GFA1" s="64"/>
      <c r="GFB1" s="64"/>
      <c r="GFC1" s="64"/>
      <c r="GFD1" s="64"/>
      <c r="GFE1" s="64"/>
      <c r="GFF1" s="64"/>
      <c r="GFG1" s="64"/>
      <c r="GFH1" s="64"/>
      <c r="GFI1" s="64"/>
      <c r="GFJ1" s="64"/>
      <c r="GFK1" s="64"/>
      <c r="GFL1" s="64"/>
      <c r="GFM1" s="64"/>
      <c r="GFN1" s="64"/>
      <c r="GFO1" s="64"/>
      <c r="GFP1" s="64"/>
      <c r="GFQ1" s="64"/>
      <c r="GFR1" s="64"/>
      <c r="GFS1" s="64"/>
      <c r="GFT1" s="64"/>
      <c r="GFU1" s="64"/>
      <c r="GFV1" s="64"/>
      <c r="GFW1" s="64"/>
      <c r="GFX1" s="64"/>
      <c r="GFY1" s="64"/>
      <c r="GFZ1" s="64"/>
      <c r="GGA1" s="64"/>
      <c r="GGB1" s="64"/>
      <c r="GGC1" s="64"/>
      <c r="GGD1" s="64"/>
      <c r="GGE1" s="64"/>
      <c r="GGF1" s="64"/>
      <c r="GGG1" s="64"/>
      <c r="GGH1" s="64"/>
      <c r="GGI1" s="64"/>
      <c r="GGJ1" s="64"/>
      <c r="GGK1" s="64"/>
      <c r="GGL1" s="64"/>
      <c r="GGM1" s="64"/>
      <c r="GGN1" s="64"/>
      <c r="GGO1" s="64"/>
      <c r="GGP1" s="64"/>
      <c r="GGQ1" s="64"/>
      <c r="GGR1" s="64"/>
      <c r="GGS1" s="64"/>
      <c r="GGT1" s="64"/>
      <c r="GGU1" s="64"/>
      <c r="GGV1" s="64"/>
      <c r="GGW1" s="64"/>
      <c r="GGX1" s="64"/>
      <c r="GGY1" s="64"/>
      <c r="GGZ1" s="64"/>
      <c r="GHA1" s="64"/>
      <c r="GHB1" s="64"/>
      <c r="GHC1" s="64"/>
      <c r="GHD1" s="64"/>
      <c r="GHE1" s="64"/>
      <c r="GHF1" s="64"/>
      <c r="GHG1" s="64"/>
      <c r="GHH1" s="64"/>
      <c r="GHI1" s="64"/>
      <c r="GHJ1" s="64"/>
      <c r="GHK1" s="64"/>
      <c r="GHL1" s="64"/>
      <c r="GHM1" s="64"/>
      <c r="GHN1" s="64"/>
      <c r="GHO1" s="64"/>
      <c r="GHP1" s="64"/>
      <c r="GHQ1" s="64"/>
      <c r="GHR1" s="64"/>
      <c r="GHS1" s="64"/>
      <c r="GHT1" s="64"/>
      <c r="GHU1" s="64"/>
      <c r="GHV1" s="64"/>
      <c r="GHW1" s="64"/>
      <c r="GHX1" s="64"/>
      <c r="GHY1" s="64"/>
      <c r="GHZ1" s="64"/>
      <c r="GIA1" s="64"/>
      <c r="GIB1" s="64"/>
      <c r="GIC1" s="64"/>
      <c r="GID1" s="64"/>
      <c r="GIE1" s="64"/>
      <c r="GIF1" s="64"/>
      <c r="GIG1" s="64"/>
      <c r="GIH1" s="64"/>
      <c r="GII1" s="64"/>
      <c r="GIJ1" s="64"/>
      <c r="GIK1" s="64"/>
      <c r="GIL1" s="64"/>
      <c r="GIM1" s="64"/>
      <c r="GIN1" s="64"/>
      <c r="GIO1" s="64"/>
      <c r="GIP1" s="64"/>
      <c r="GIQ1" s="64"/>
      <c r="GIR1" s="64"/>
      <c r="GIS1" s="64"/>
      <c r="GIT1" s="64"/>
      <c r="GIU1" s="64"/>
      <c r="GIV1" s="64"/>
      <c r="GIW1" s="64"/>
      <c r="GIX1" s="64"/>
      <c r="GIY1" s="64"/>
      <c r="GIZ1" s="64"/>
      <c r="GJA1" s="64"/>
      <c r="GJB1" s="64"/>
      <c r="GJC1" s="64"/>
      <c r="GJD1" s="64"/>
      <c r="GJE1" s="64"/>
      <c r="GJF1" s="64"/>
      <c r="GJG1" s="64"/>
      <c r="GJH1" s="64"/>
      <c r="GJI1" s="64"/>
      <c r="GJJ1" s="64"/>
      <c r="GJK1" s="64"/>
      <c r="GJL1" s="64"/>
      <c r="GJM1" s="64"/>
      <c r="GJN1" s="64"/>
      <c r="GJO1" s="64"/>
      <c r="GJP1" s="64"/>
      <c r="GJQ1" s="64"/>
      <c r="GJR1" s="64"/>
      <c r="GJS1" s="64"/>
      <c r="GJT1" s="64"/>
      <c r="GJU1" s="64"/>
      <c r="GJV1" s="64"/>
      <c r="GJW1" s="64"/>
      <c r="GJX1" s="64"/>
      <c r="GJY1" s="64"/>
      <c r="GJZ1" s="64"/>
      <c r="GKA1" s="64"/>
      <c r="GKB1" s="64"/>
      <c r="GKC1" s="64"/>
      <c r="GKD1" s="64"/>
      <c r="GKE1" s="64"/>
      <c r="GKF1" s="64"/>
      <c r="GKG1" s="64"/>
      <c r="GKH1" s="64"/>
      <c r="GKI1" s="64"/>
      <c r="GKJ1" s="64"/>
      <c r="GKK1" s="64"/>
      <c r="GKL1" s="64"/>
      <c r="GKM1" s="64"/>
      <c r="GKN1" s="64"/>
      <c r="GKO1" s="64"/>
      <c r="GKP1" s="64"/>
      <c r="GKQ1" s="64"/>
      <c r="GKR1" s="64"/>
      <c r="GKS1" s="64"/>
      <c r="GKT1" s="64"/>
      <c r="GKU1" s="64"/>
      <c r="GKV1" s="64"/>
      <c r="GKW1" s="64"/>
      <c r="GKX1" s="64"/>
      <c r="GKY1" s="64"/>
      <c r="GKZ1" s="64"/>
      <c r="GLA1" s="64"/>
      <c r="GLB1" s="64"/>
      <c r="GLC1" s="64"/>
      <c r="GLD1" s="64"/>
      <c r="GLE1" s="64"/>
      <c r="GLF1" s="64"/>
      <c r="GLG1" s="64"/>
      <c r="GLH1" s="64"/>
      <c r="GLI1" s="64"/>
      <c r="GLJ1" s="64"/>
      <c r="GLK1" s="64"/>
      <c r="GLL1" s="64"/>
      <c r="GLM1" s="64"/>
      <c r="GLN1" s="64"/>
      <c r="GLO1" s="64"/>
      <c r="GLP1" s="64"/>
      <c r="GLQ1" s="64"/>
      <c r="GLR1" s="64"/>
      <c r="GLS1" s="64"/>
      <c r="GLT1" s="64"/>
      <c r="GLU1" s="64"/>
      <c r="GLV1" s="64"/>
      <c r="GLW1" s="64"/>
      <c r="GLX1" s="64"/>
      <c r="GLY1" s="64"/>
      <c r="GLZ1" s="64"/>
      <c r="GMA1" s="64"/>
      <c r="GMB1" s="64"/>
      <c r="GMC1" s="64"/>
      <c r="GMD1" s="64"/>
      <c r="GME1" s="64"/>
      <c r="GMF1" s="64"/>
      <c r="GMG1" s="64"/>
      <c r="GMH1" s="64"/>
      <c r="GMI1" s="64"/>
      <c r="GMJ1" s="64"/>
      <c r="GMK1" s="64"/>
      <c r="GML1" s="64"/>
      <c r="GMM1" s="64"/>
      <c r="GMN1" s="64"/>
      <c r="GMO1" s="64"/>
      <c r="GMP1" s="64"/>
      <c r="GMQ1" s="64"/>
      <c r="GMR1" s="64"/>
      <c r="GMS1" s="64"/>
      <c r="GMT1" s="64"/>
      <c r="GMU1" s="64"/>
      <c r="GMV1" s="64"/>
      <c r="GMW1" s="64"/>
      <c r="GMX1" s="64"/>
      <c r="GMY1" s="64"/>
      <c r="GMZ1" s="64"/>
      <c r="GNA1" s="64"/>
      <c r="GNB1" s="64"/>
      <c r="GNC1" s="64"/>
      <c r="GND1" s="64"/>
      <c r="GNE1" s="64"/>
      <c r="GNF1" s="64"/>
      <c r="GNG1" s="64"/>
      <c r="GNH1" s="64"/>
      <c r="GNI1" s="64"/>
      <c r="GNJ1" s="64"/>
      <c r="GNK1" s="64"/>
      <c r="GNL1" s="64"/>
      <c r="GNM1" s="64"/>
      <c r="GNN1" s="64"/>
      <c r="GNO1" s="64"/>
      <c r="GNP1" s="64"/>
      <c r="GNQ1" s="64"/>
      <c r="GNR1" s="64"/>
      <c r="GNS1" s="64"/>
      <c r="GNT1" s="64"/>
      <c r="GNU1" s="64"/>
      <c r="GNV1" s="64"/>
      <c r="GNW1" s="64"/>
      <c r="GNX1" s="64"/>
      <c r="GNY1" s="64"/>
      <c r="GNZ1" s="64"/>
      <c r="GOA1" s="64"/>
      <c r="GOB1" s="64"/>
      <c r="GOC1" s="64"/>
      <c r="GOD1" s="64"/>
      <c r="GOE1" s="64"/>
      <c r="GOF1" s="64"/>
      <c r="GOG1" s="64"/>
      <c r="GOH1" s="64"/>
      <c r="GOI1" s="64"/>
      <c r="GOJ1" s="64"/>
      <c r="GOK1" s="64"/>
      <c r="GOL1" s="64"/>
      <c r="GOM1" s="64"/>
      <c r="GON1" s="64"/>
      <c r="GOO1" s="64"/>
      <c r="GOP1" s="64"/>
      <c r="GOQ1" s="64"/>
      <c r="GOR1" s="64"/>
      <c r="GOS1" s="64"/>
      <c r="GOT1" s="64"/>
      <c r="GOU1" s="64"/>
      <c r="GOV1" s="64"/>
      <c r="GOW1" s="64"/>
      <c r="GOX1" s="64"/>
      <c r="GOY1" s="64"/>
      <c r="GOZ1" s="64"/>
      <c r="GPA1" s="64"/>
      <c r="GPB1" s="64"/>
      <c r="GPC1" s="64"/>
      <c r="GPD1" s="64"/>
      <c r="GPE1" s="64"/>
      <c r="GPF1" s="64"/>
      <c r="GPG1" s="64"/>
      <c r="GPH1" s="64"/>
      <c r="GPI1" s="64"/>
      <c r="GPJ1" s="64"/>
      <c r="GPK1" s="64"/>
      <c r="GPL1" s="64"/>
      <c r="GPM1" s="64"/>
      <c r="GPN1" s="64"/>
      <c r="GPO1" s="64"/>
      <c r="GPP1" s="64"/>
      <c r="GPQ1" s="64"/>
      <c r="GPR1" s="64"/>
      <c r="GPS1" s="64"/>
      <c r="GPT1" s="64"/>
      <c r="GPU1" s="64"/>
      <c r="GPV1" s="64"/>
      <c r="GPW1" s="64"/>
      <c r="GPX1" s="64"/>
      <c r="GPY1" s="64"/>
      <c r="GPZ1" s="64"/>
      <c r="GQA1" s="64"/>
      <c r="GQB1" s="64"/>
      <c r="GQC1" s="64"/>
      <c r="GQD1" s="64"/>
      <c r="GQE1" s="64"/>
      <c r="GQF1" s="64"/>
      <c r="GQG1" s="64"/>
      <c r="GQH1" s="64"/>
      <c r="GQI1" s="64"/>
      <c r="GQJ1" s="64"/>
      <c r="GQK1" s="64"/>
      <c r="GQL1" s="64"/>
      <c r="GQM1" s="64"/>
      <c r="GQN1" s="64"/>
      <c r="GQO1" s="64"/>
      <c r="GQP1" s="64"/>
      <c r="GQQ1" s="64"/>
      <c r="GQR1" s="64"/>
      <c r="GQS1" s="64"/>
      <c r="GQT1" s="64"/>
      <c r="GQU1" s="64"/>
      <c r="GQV1" s="64"/>
      <c r="GQW1" s="64"/>
      <c r="GQX1" s="64"/>
      <c r="GQY1" s="64"/>
      <c r="GQZ1" s="64"/>
      <c r="GRA1" s="64"/>
      <c r="GRB1" s="64"/>
      <c r="GRC1" s="64"/>
      <c r="GRD1" s="64"/>
      <c r="GRE1" s="64"/>
      <c r="GRF1" s="64"/>
      <c r="GRG1" s="64"/>
      <c r="GRH1" s="64"/>
      <c r="GRI1" s="64"/>
      <c r="GRJ1" s="64"/>
      <c r="GRK1" s="64"/>
      <c r="GRL1" s="64"/>
      <c r="GRM1" s="64"/>
      <c r="GRN1" s="64"/>
      <c r="GRO1" s="64"/>
      <c r="GRP1" s="64"/>
      <c r="GRQ1" s="64"/>
      <c r="GRR1" s="64"/>
      <c r="GRS1" s="64"/>
      <c r="GRT1" s="64"/>
      <c r="GRU1" s="64"/>
      <c r="GRV1" s="64"/>
      <c r="GRW1" s="64"/>
      <c r="GRX1" s="64"/>
      <c r="GRY1" s="64"/>
      <c r="GRZ1" s="64"/>
      <c r="GSA1" s="64"/>
      <c r="GSB1" s="64"/>
      <c r="GSC1" s="64"/>
      <c r="GSD1" s="64"/>
      <c r="GSE1" s="64"/>
      <c r="GSF1" s="64"/>
      <c r="GSG1" s="64"/>
      <c r="GSH1" s="64"/>
      <c r="GSI1" s="64"/>
      <c r="GSJ1" s="64"/>
      <c r="GSK1" s="64"/>
      <c r="GSL1" s="64"/>
      <c r="GSM1" s="64"/>
      <c r="GSN1" s="64"/>
      <c r="GSO1" s="64"/>
      <c r="GSP1" s="64"/>
      <c r="GSQ1" s="64"/>
      <c r="GSR1" s="64"/>
      <c r="GSS1" s="64"/>
      <c r="GST1" s="64"/>
      <c r="GSU1" s="64"/>
      <c r="GSV1" s="64"/>
      <c r="GSW1" s="64"/>
      <c r="GSX1" s="64"/>
      <c r="GSY1" s="64"/>
      <c r="GSZ1" s="64"/>
      <c r="GTA1" s="64"/>
      <c r="GTB1" s="64"/>
      <c r="GTC1" s="64"/>
      <c r="GTD1" s="64"/>
      <c r="GTE1" s="64"/>
      <c r="GTF1" s="64"/>
      <c r="GTG1" s="64"/>
      <c r="GTH1" s="64"/>
      <c r="GTI1" s="64"/>
      <c r="GTJ1" s="64"/>
      <c r="GTK1" s="64"/>
      <c r="GTL1" s="64"/>
      <c r="GTM1" s="64"/>
      <c r="GTN1" s="64"/>
      <c r="GTO1" s="64"/>
      <c r="GTP1" s="64"/>
      <c r="GTQ1" s="64"/>
      <c r="GTR1" s="64"/>
      <c r="GTS1" s="64"/>
      <c r="GTT1" s="64"/>
      <c r="GTU1" s="64"/>
      <c r="GTV1" s="64"/>
      <c r="GTW1" s="64"/>
      <c r="GTX1" s="64"/>
      <c r="GTY1" s="64"/>
      <c r="GTZ1" s="64"/>
      <c r="GUA1" s="64"/>
      <c r="GUB1" s="64"/>
      <c r="GUC1" s="64"/>
      <c r="GUD1" s="64"/>
      <c r="GUE1" s="64"/>
      <c r="GUF1" s="64"/>
      <c r="GUG1" s="64"/>
      <c r="GUH1" s="64"/>
      <c r="GUI1" s="64"/>
      <c r="GUJ1" s="64"/>
      <c r="GUK1" s="64"/>
      <c r="GUL1" s="64"/>
      <c r="GUM1" s="64"/>
      <c r="GUN1" s="64"/>
      <c r="GUO1" s="64"/>
      <c r="GUP1" s="64"/>
      <c r="GUQ1" s="64"/>
      <c r="GUR1" s="64"/>
      <c r="GUS1" s="64"/>
      <c r="GUT1" s="64"/>
      <c r="GUU1" s="64"/>
      <c r="GUV1" s="64"/>
      <c r="GUW1" s="64"/>
      <c r="GUX1" s="64"/>
      <c r="GUY1" s="64"/>
      <c r="GUZ1" s="64"/>
      <c r="GVA1" s="64"/>
      <c r="GVB1" s="64"/>
      <c r="GVC1" s="64"/>
      <c r="GVD1" s="64"/>
      <c r="GVE1" s="64"/>
      <c r="GVF1" s="64"/>
      <c r="GVG1" s="64"/>
      <c r="GVH1" s="64"/>
      <c r="GVI1" s="64"/>
      <c r="GVJ1" s="64"/>
      <c r="GVK1" s="64"/>
      <c r="GVL1" s="64"/>
      <c r="GVM1" s="64"/>
      <c r="GVN1" s="64"/>
      <c r="GVO1" s="64"/>
      <c r="GVP1" s="64"/>
      <c r="GVQ1" s="64"/>
      <c r="GVR1" s="64"/>
      <c r="GVS1" s="64"/>
      <c r="GVT1" s="64"/>
      <c r="GVU1" s="64"/>
      <c r="GVV1" s="64"/>
      <c r="GVW1" s="64"/>
      <c r="GVX1" s="64"/>
      <c r="GVY1" s="64"/>
      <c r="GVZ1" s="64"/>
      <c r="GWA1" s="64"/>
      <c r="GWB1" s="64"/>
      <c r="GWC1" s="64"/>
      <c r="GWD1" s="64"/>
      <c r="GWE1" s="64"/>
      <c r="GWF1" s="64"/>
      <c r="GWG1" s="64"/>
      <c r="GWH1" s="64"/>
      <c r="GWI1" s="64"/>
      <c r="GWJ1" s="64"/>
      <c r="GWK1" s="64"/>
      <c r="GWL1" s="64"/>
      <c r="GWM1" s="64"/>
      <c r="GWN1" s="64"/>
      <c r="GWO1" s="64"/>
      <c r="GWP1" s="64"/>
      <c r="GWQ1" s="64"/>
      <c r="GWR1" s="64"/>
      <c r="GWS1" s="64"/>
      <c r="GWT1" s="64"/>
      <c r="GWU1" s="64"/>
      <c r="GWV1" s="64"/>
      <c r="GWW1" s="64"/>
      <c r="GWX1" s="64"/>
      <c r="GWY1" s="64"/>
      <c r="GWZ1" s="64"/>
      <c r="GXA1" s="64"/>
      <c r="GXB1" s="64"/>
      <c r="GXC1" s="64"/>
      <c r="GXD1" s="64"/>
      <c r="GXE1" s="64"/>
      <c r="GXF1" s="64"/>
      <c r="GXG1" s="64"/>
      <c r="GXH1" s="64"/>
      <c r="GXI1" s="64"/>
      <c r="GXJ1" s="64"/>
      <c r="GXK1" s="64"/>
      <c r="GXL1" s="64"/>
      <c r="GXM1" s="64"/>
      <c r="GXN1" s="64"/>
      <c r="GXO1" s="64"/>
      <c r="GXP1" s="64"/>
      <c r="GXQ1" s="64"/>
      <c r="GXR1" s="64"/>
      <c r="GXS1" s="64"/>
      <c r="GXT1" s="64"/>
      <c r="GXU1" s="64"/>
      <c r="GXV1" s="64"/>
      <c r="GXW1" s="64"/>
      <c r="GXX1" s="64"/>
      <c r="GXY1" s="64"/>
      <c r="GXZ1" s="64"/>
      <c r="GYA1" s="64"/>
      <c r="GYB1" s="64"/>
      <c r="GYC1" s="64"/>
      <c r="GYD1" s="64"/>
      <c r="GYE1" s="64"/>
      <c r="GYF1" s="64"/>
      <c r="GYG1" s="64"/>
      <c r="GYH1" s="64"/>
      <c r="GYI1" s="64"/>
      <c r="GYJ1" s="64"/>
      <c r="GYK1" s="64"/>
      <c r="GYL1" s="64"/>
      <c r="GYM1" s="64"/>
      <c r="GYN1" s="64"/>
      <c r="GYO1" s="64"/>
      <c r="GYP1" s="64"/>
      <c r="GYQ1" s="64"/>
      <c r="GYR1" s="64"/>
      <c r="GYS1" s="64"/>
      <c r="GYT1" s="64"/>
      <c r="GYU1" s="64"/>
      <c r="GYV1" s="64"/>
      <c r="GYW1" s="64"/>
      <c r="GYX1" s="64"/>
      <c r="GYY1" s="64"/>
      <c r="GYZ1" s="64"/>
      <c r="GZA1" s="64"/>
      <c r="GZB1" s="64"/>
      <c r="GZC1" s="64"/>
      <c r="GZD1" s="64"/>
      <c r="GZE1" s="64"/>
      <c r="GZF1" s="64"/>
      <c r="GZG1" s="64"/>
      <c r="GZH1" s="64"/>
      <c r="GZI1" s="64"/>
      <c r="GZJ1" s="64"/>
      <c r="GZK1" s="64"/>
      <c r="GZL1" s="64"/>
      <c r="GZM1" s="64"/>
      <c r="GZN1" s="64"/>
      <c r="GZO1" s="64"/>
      <c r="GZP1" s="64"/>
      <c r="GZQ1" s="64"/>
      <c r="GZR1" s="64"/>
      <c r="GZS1" s="64"/>
      <c r="GZT1" s="64"/>
      <c r="GZU1" s="64"/>
      <c r="GZV1" s="64"/>
      <c r="GZW1" s="64"/>
      <c r="GZX1" s="64"/>
      <c r="GZY1" s="64"/>
      <c r="GZZ1" s="64"/>
      <c r="HAA1" s="64"/>
      <c r="HAB1" s="64"/>
      <c r="HAC1" s="64"/>
      <c r="HAD1" s="64"/>
      <c r="HAE1" s="64"/>
      <c r="HAF1" s="64"/>
      <c r="HAG1" s="64"/>
      <c r="HAH1" s="64"/>
      <c r="HAI1" s="64"/>
      <c r="HAJ1" s="64"/>
      <c r="HAK1" s="64"/>
      <c r="HAL1" s="64"/>
      <c r="HAM1" s="64"/>
      <c r="HAN1" s="64"/>
      <c r="HAO1" s="64"/>
      <c r="HAP1" s="64"/>
      <c r="HAQ1" s="64"/>
      <c r="HAR1" s="64"/>
      <c r="HAS1" s="64"/>
      <c r="HAT1" s="64"/>
      <c r="HAU1" s="64"/>
      <c r="HAV1" s="64"/>
      <c r="HAW1" s="64"/>
      <c r="HAX1" s="64"/>
      <c r="HAY1" s="64"/>
      <c r="HAZ1" s="64"/>
      <c r="HBA1" s="64"/>
      <c r="HBB1" s="64"/>
      <c r="HBC1" s="64"/>
      <c r="HBD1" s="64"/>
      <c r="HBE1" s="64"/>
      <c r="HBF1" s="64"/>
      <c r="HBG1" s="64"/>
      <c r="HBH1" s="64"/>
      <c r="HBI1" s="64"/>
      <c r="HBJ1" s="64"/>
      <c r="HBK1" s="64"/>
      <c r="HBL1" s="64"/>
      <c r="HBM1" s="64"/>
      <c r="HBN1" s="64"/>
      <c r="HBO1" s="64"/>
      <c r="HBP1" s="64"/>
      <c r="HBQ1" s="64"/>
      <c r="HBR1" s="64"/>
      <c r="HBS1" s="64"/>
      <c r="HBT1" s="64"/>
      <c r="HBU1" s="64"/>
      <c r="HBV1" s="64"/>
      <c r="HBW1" s="64"/>
      <c r="HBX1" s="64"/>
      <c r="HBY1" s="64"/>
      <c r="HBZ1" s="64"/>
      <c r="HCA1" s="64"/>
      <c r="HCB1" s="64"/>
      <c r="HCC1" s="64"/>
      <c r="HCD1" s="64"/>
      <c r="HCE1" s="64"/>
      <c r="HCF1" s="64"/>
      <c r="HCG1" s="64"/>
      <c r="HCH1" s="64"/>
      <c r="HCI1" s="64"/>
      <c r="HCJ1" s="64"/>
      <c r="HCK1" s="64"/>
      <c r="HCL1" s="64"/>
      <c r="HCM1" s="64"/>
      <c r="HCN1" s="64"/>
      <c r="HCO1" s="64"/>
      <c r="HCP1" s="64"/>
      <c r="HCQ1" s="64"/>
      <c r="HCR1" s="64"/>
      <c r="HCS1" s="64"/>
      <c r="HCT1" s="64"/>
      <c r="HCU1" s="64"/>
      <c r="HCV1" s="64"/>
      <c r="HCW1" s="64"/>
      <c r="HCX1" s="64"/>
      <c r="HCY1" s="64"/>
      <c r="HCZ1" s="64"/>
      <c r="HDA1" s="64"/>
      <c r="HDB1" s="64"/>
      <c r="HDC1" s="64"/>
      <c r="HDD1" s="64"/>
      <c r="HDE1" s="64"/>
      <c r="HDF1" s="64"/>
      <c r="HDG1" s="64"/>
      <c r="HDH1" s="64"/>
      <c r="HDI1" s="64"/>
      <c r="HDJ1" s="64"/>
      <c r="HDK1" s="64"/>
      <c r="HDL1" s="64"/>
      <c r="HDM1" s="64"/>
      <c r="HDN1" s="64"/>
      <c r="HDO1" s="64"/>
      <c r="HDP1" s="64"/>
      <c r="HDQ1" s="64"/>
      <c r="HDR1" s="64"/>
      <c r="HDS1" s="64"/>
      <c r="HDT1" s="64"/>
      <c r="HDU1" s="64"/>
      <c r="HDV1" s="64"/>
      <c r="HDW1" s="64"/>
      <c r="HDX1" s="64"/>
      <c r="HDY1" s="64"/>
      <c r="HDZ1" s="64"/>
      <c r="HEA1" s="64"/>
      <c r="HEB1" s="64"/>
      <c r="HEC1" s="64"/>
      <c r="HED1" s="64"/>
      <c r="HEE1" s="64"/>
      <c r="HEF1" s="64"/>
      <c r="HEG1" s="64"/>
      <c r="HEH1" s="64"/>
      <c r="HEI1" s="64"/>
      <c r="HEJ1" s="64"/>
      <c r="HEK1" s="64"/>
      <c r="HEL1" s="64"/>
      <c r="HEM1" s="64"/>
      <c r="HEN1" s="64"/>
      <c r="HEO1" s="64"/>
      <c r="HEP1" s="64"/>
      <c r="HEQ1" s="64"/>
      <c r="HER1" s="64"/>
      <c r="HES1" s="64"/>
      <c r="HET1" s="64"/>
      <c r="HEU1" s="64"/>
      <c r="HEV1" s="64"/>
      <c r="HEW1" s="64"/>
      <c r="HEX1" s="64"/>
      <c r="HEY1" s="64"/>
      <c r="HEZ1" s="64"/>
      <c r="HFA1" s="64"/>
      <c r="HFB1" s="64"/>
      <c r="HFC1" s="64"/>
      <c r="HFD1" s="64"/>
      <c r="HFE1" s="64"/>
      <c r="HFF1" s="64"/>
      <c r="HFG1" s="64"/>
      <c r="HFH1" s="64"/>
      <c r="HFI1" s="64"/>
      <c r="HFJ1" s="64"/>
      <c r="HFK1" s="64"/>
      <c r="HFL1" s="64"/>
      <c r="HFM1" s="64"/>
      <c r="HFN1" s="64"/>
      <c r="HFO1" s="64"/>
      <c r="HFP1" s="64"/>
      <c r="HFQ1" s="64"/>
      <c r="HFR1" s="64"/>
      <c r="HFS1" s="64"/>
      <c r="HFT1" s="64"/>
      <c r="HFU1" s="64"/>
      <c r="HFV1" s="64"/>
      <c r="HFW1" s="64"/>
      <c r="HFX1" s="64"/>
      <c r="HFY1" s="64"/>
      <c r="HFZ1" s="64"/>
      <c r="HGA1" s="64"/>
      <c r="HGB1" s="64"/>
      <c r="HGC1" s="64"/>
      <c r="HGD1" s="64"/>
      <c r="HGE1" s="64"/>
      <c r="HGF1" s="64"/>
      <c r="HGG1" s="64"/>
      <c r="HGH1" s="64"/>
      <c r="HGI1" s="64"/>
      <c r="HGJ1" s="64"/>
      <c r="HGK1" s="64"/>
      <c r="HGL1" s="64"/>
      <c r="HGM1" s="64"/>
      <c r="HGN1" s="64"/>
      <c r="HGO1" s="64"/>
      <c r="HGP1" s="64"/>
      <c r="HGQ1" s="64"/>
      <c r="HGR1" s="64"/>
      <c r="HGS1" s="64"/>
      <c r="HGT1" s="64"/>
      <c r="HGU1" s="64"/>
      <c r="HGV1" s="64"/>
      <c r="HGW1" s="64"/>
      <c r="HGX1" s="64"/>
      <c r="HGY1" s="64"/>
      <c r="HGZ1" s="64"/>
      <c r="HHA1" s="64"/>
      <c r="HHB1" s="64"/>
      <c r="HHC1" s="64"/>
      <c r="HHD1" s="64"/>
      <c r="HHE1" s="64"/>
      <c r="HHF1" s="64"/>
      <c r="HHG1" s="64"/>
      <c r="HHH1" s="64"/>
      <c r="HHI1" s="64"/>
      <c r="HHJ1" s="64"/>
      <c r="HHK1" s="64"/>
      <c r="HHL1" s="64"/>
      <c r="HHM1" s="64"/>
      <c r="HHN1" s="64"/>
      <c r="HHO1" s="64"/>
      <c r="HHP1" s="64"/>
      <c r="HHQ1" s="64"/>
      <c r="HHR1" s="64"/>
      <c r="HHS1" s="64"/>
      <c r="HHT1" s="64"/>
      <c r="HHU1" s="64"/>
      <c r="HHV1" s="64"/>
      <c r="HHW1" s="64"/>
      <c r="HHX1" s="64"/>
      <c r="HHY1" s="64"/>
      <c r="HHZ1" s="64"/>
      <c r="HIA1" s="64"/>
      <c r="HIB1" s="64"/>
      <c r="HIC1" s="64"/>
      <c r="HID1" s="64"/>
      <c r="HIE1" s="64"/>
      <c r="HIF1" s="64"/>
      <c r="HIG1" s="64"/>
      <c r="HIH1" s="64"/>
      <c r="HII1" s="64"/>
      <c r="HIJ1" s="64"/>
      <c r="HIK1" s="64"/>
      <c r="HIL1" s="64"/>
      <c r="HIM1" s="64"/>
      <c r="HIN1" s="64"/>
      <c r="HIO1" s="64"/>
      <c r="HIP1" s="64"/>
      <c r="HIQ1" s="64"/>
      <c r="HIR1" s="64"/>
      <c r="HIS1" s="64"/>
      <c r="HIT1" s="64"/>
      <c r="HIU1" s="64"/>
      <c r="HIV1" s="64"/>
      <c r="HIW1" s="64"/>
      <c r="HIX1" s="64"/>
      <c r="HIY1" s="64"/>
      <c r="HIZ1" s="64"/>
      <c r="HJA1" s="64"/>
      <c r="HJB1" s="64"/>
      <c r="HJC1" s="64"/>
      <c r="HJD1" s="64"/>
      <c r="HJE1" s="64"/>
      <c r="HJF1" s="64"/>
      <c r="HJG1" s="64"/>
      <c r="HJH1" s="64"/>
      <c r="HJI1" s="64"/>
      <c r="HJJ1" s="64"/>
      <c r="HJK1" s="64"/>
      <c r="HJL1" s="64"/>
      <c r="HJM1" s="64"/>
      <c r="HJN1" s="64"/>
      <c r="HJO1" s="64"/>
      <c r="HJP1" s="64"/>
      <c r="HJQ1" s="64"/>
      <c r="HJR1" s="64"/>
      <c r="HJS1" s="64"/>
      <c r="HJT1" s="64"/>
      <c r="HJU1" s="64"/>
      <c r="HJV1" s="64"/>
      <c r="HJW1" s="64"/>
      <c r="HJX1" s="64"/>
      <c r="HJY1" s="64"/>
      <c r="HJZ1" s="64"/>
      <c r="HKA1" s="64"/>
      <c r="HKB1" s="64"/>
      <c r="HKC1" s="64"/>
      <c r="HKD1" s="64"/>
      <c r="HKE1" s="64"/>
      <c r="HKF1" s="64"/>
      <c r="HKG1" s="64"/>
      <c r="HKH1" s="64"/>
      <c r="HKI1" s="64"/>
      <c r="HKJ1" s="64"/>
      <c r="HKK1" s="64"/>
      <c r="HKL1" s="64"/>
      <c r="HKM1" s="64"/>
      <c r="HKN1" s="64"/>
      <c r="HKO1" s="64"/>
      <c r="HKP1" s="64"/>
      <c r="HKQ1" s="64"/>
      <c r="HKR1" s="64"/>
      <c r="HKS1" s="64"/>
      <c r="HKT1" s="64"/>
      <c r="HKU1" s="64"/>
      <c r="HKV1" s="64"/>
      <c r="HKW1" s="64"/>
      <c r="HKX1" s="64"/>
      <c r="HKY1" s="64"/>
      <c r="HKZ1" s="64"/>
      <c r="HLA1" s="64"/>
      <c r="HLB1" s="64"/>
      <c r="HLC1" s="64"/>
      <c r="HLD1" s="64"/>
      <c r="HLE1" s="64"/>
      <c r="HLF1" s="64"/>
      <c r="HLG1" s="64"/>
      <c r="HLH1" s="64"/>
      <c r="HLI1" s="64"/>
      <c r="HLJ1" s="64"/>
      <c r="HLK1" s="64"/>
      <c r="HLL1" s="64"/>
      <c r="HLM1" s="64"/>
      <c r="HLN1" s="64"/>
      <c r="HLO1" s="64"/>
      <c r="HLP1" s="64"/>
      <c r="HLQ1" s="64"/>
      <c r="HLR1" s="64"/>
      <c r="HLS1" s="64"/>
      <c r="HLT1" s="64"/>
      <c r="HLU1" s="64"/>
      <c r="HLV1" s="64"/>
      <c r="HLW1" s="64"/>
      <c r="HLX1" s="64"/>
      <c r="HLY1" s="64"/>
      <c r="HLZ1" s="64"/>
      <c r="HMA1" s="64"/>
      <c r="HMB1" s="64"/>
      <c r="HMC1" s="64"/>
      <c r="HMD1" s="64"/>
      <c r="HME1" s="64"/>
      <c r="HMF1" s="64"/>
      <c r="HMG1" s="64"/>
      <c r="HMH1" s="64"/>
      <c r="HMI1" s="64"/>
      <c r="HMJ1" s="64"/>
      <c r="HMK1" s="64"/>
      <c r="HML1" s="64"/>
      <c r="HMM1" s="64"/>
      <c r="HMN1" s="64"/>
      <c r="HMO1" s="64"/>
      <c r="HMP1" s="64"/>
      <c r="HMQ1" s="64"/>
      <c r="HMR1" s="64"/>
      <c r="HMS1" s="64"/>
      <c r="HMT1" s="64"/>
      <c r="HMU1" s="64"/>
      <c r="HMV1" s="64"/>
      <c r="HMW1" s="64"/>
      <c r="HMX1" s="64"/>
      <c r="HMY1" s="64"/>
      <c r="HMZ1" s="64"/>
      <c r="HNA1" s="64"/>
      <c r="HNB1" s="64"/>
      <c r="HNC1" s="64"/>
      <c r="HND1" s="64"/>
      <c r="HNE1" s="64"/>
      <c r="HNF1" s="64"/>
      <c r="HNG1" s="64"/>
      <c r="HNH1" s="64"/>
      <c r="HNI1" s="64"/>
      <c r="HNJ1" s="64"/>
      <c r="HNK1" s="64"/>
      <c r="HNL1" s="64"/>
      <c r="HNM1" s="64"/>
      <c r="HNN1" s="64"/>
      <c r="HNO1" s="64"/>
      <c r="HNP1" s="64"/>
      <c r="HNQ1" s="64"/>
      <c r="HNR1" s="64"/>
      <c r="HNS1" s="64"/>
      <c r="HNT1" s="64"/>
      <c r="HNU1" s="64"/>
      <c r="HNV1" s="64"/>
      <c r="HNW1" s="64"/>
      <c r="HNX1" s="64"/>
      <c r="HNY1" s="64"/>
      <c r="HNZ1" s="64"/>
      <c r="HOA1" s="64"/>
      <c r="HOB1" s="64"/>
      <c r="HOC1" s="64"/>
      <c r="HOD1" s="64"/>
      <c r="HOE1" s="64"/>
      <c r="HOF1" s="64"/>
      <c r="HOG1" s="64"/>
      <c r="HOH1" s="64"/>
      <c r="HOI1" s="64"/>
      <c r="HOJ1" s="64"/>
      <c r="HOK1" s="64"/>
      <c r="HOL1" s="64"/>
      <c r="HOM1" s="64"/>
      <c r="HON1" s="64"/>
      <c r="HOO1" s="64"/>
      <c r="HOP1" s="64"/>
      <c r="HOQ1" s="64"/>
      <c r="HOR1" s="64"/>
      <c r="HOS1" s="64"/>
      <c r="HOT1" s="64"/>
      <c r="HOU1" s="64"/>
      <c r="HOV1" s="64"/>
      <c r="HOW1" s="64"/>
      <c r="HOX1" s="64"/>
      <c r="HOY1" s="64"/>
      <c r="HOZ1" s="64"/>
      <c r="HPA1" s="64"/>
      <c r="HPB1" s="64"/>
      <c r="HPC1" s="64"/>
      <c r="HPD1" s="64"/>
      <c r="HPE1" s="64"/>
      <c r="HPF1" s="64"/>
      <c r="HPG1" s="64"/>
      <c r="HPH1" s="64"/>
      <c r="HPI1" s="64"/>
      <c r="HPJ1" s="64"/>
      <c r="HPK1" s="64"/>
      <c r="HPL1" s="64"/>
      <c r="HPM1" s="64"/>
      <c r="HPN1" s="64"/>
      <c r="HPO1" s="64"/>
      <c r="HPP1" s="64"/>
      <c r="HPQ1" s="64"/>
      <c r="HPR1" s="64"/>
      <c r="HPS1" s="64"/>
      <c r="HPT1" s="64"/>
      <c r="HPU1" s="64"/>
      <c r="HPV1" s="64"/>
      <c r="HPW1" s="64"/>
      <c r="HPX1" s="64"/>
      <c r="HPY1" s="64"/>
      <c r="HPZ1" s="64"/>
      <c r="HQA1" s="64"/>
      <c r="HQB1" s="64"/>
      <c r="HQC1" s="64"/>
      <c r="HQD1" s="64"/>
      <c r="HQE1" s="64"/>
      <c r="HQF1" s="64"/>
      <c r="HQG1" s="64"/>
      <c r="HQH1" s="64"/>
      <c r="HQI1" s="64"/>
      <c r="HQJ1" s="64"/>
      <c r="HQK1" s="64"/>
      <c r="HQL1" s="64"/>
      <c r="HQM1" s="64"/>
      <c r="HQN1" s="64"/>
      <c r="HQO1" s="64"/>
      <c r="HQP1" s="64"/>
      <c r="HQQ1" s="64"/>
      <c r="HQR1" s="64"/>
      <c r="HQS1" s="64"/>
      <c r="HQT1" s="64"/>
      <c r="HQU1" s="64"/>
      <c r="HQV1" s="64"/>
      <c r="HQW1" s="64"/>
      <c r="HQX1" s="64"/>
      <c r="HQY1" s="64"/>
      <c r="HQZ1" s="64"/>
      <c r="HRA1" s="64"/>
      <c r="HRB1" s="64"/>
      <c r="HRC1" s="64"/>
      <c r="HRD1" s="64"/>
      <c r="HRE1" s="64"/>
      <c r="HRF1" s="64"/>
      <c r="HRG1" s="64"/>
      <c r="HRH1" s="64"/>
      <c r="HRI1" s="64"/>
      <c r="HRJ1" s="64"/>
      <c r="HRK1" s="64"/>
      <c r="HRL1" s="64"/>
      <c r="HRM1" s="64"/>
      <c r="HRN1" s="64"/>
      <c r="HRO1" s="64"/>
      <c r="HRP1" s="64"/>
      <c r="HRQ1" s="64"/>
      <c r="HRR1" s="64"/>
      <c r="HRS1" s="64"/>
      <c r="HRT1" s="64"/>
      <c r="HRU1" s="64"/>
      <c r="HRV1" s="64"/>
      <c r="HRW1" s="64"/>
      <c r="HRX1" s="64"/>
      <c r="HRY1" s="64"/>
      <c r="HRZ1" s="64"/>
      <c r="HSA1" s="64"/>
      <c r="HSB1" s="64"/>
      <c r="HSC1" s="64"/>
      <c r="HSD1" s="64"/>
      <c r="HSE1" s="64"/>
      <c r="HSF1" s="64"/>
      <c r="HSG1" s="64"/>
      <c r="HSH1" s="64"/>
      <c r="HSI1" s="64"/>
      <c r="HSJ1" s="64"/>
      <c r="HSK1" s="64"/>
      <c r="HSL1" s="64"/>
      <c r="HSM1" s="64"/>
      <c r="HSN1" s="64"/>
      <c r="HSO1" s="64"/>
      <c r="HSP1" s="64"/>
      <c r="HSQ1" s="64"/>
      <c r="HSR1" s="64"/>
      <c r="HSS1" s="64"/>
      <c r="HST1" s="64"/>
      <c r="HSU1" s="64"/>
      <c r="HSV1" s="64"/>
      <c r="HSW1" s="64"/>
      <c r="HSX1" s="64"/>
      <c r="HSY1" s="64"/>
      <c r="HSZ1" s="64"/>
      <c r="HTA1" s="64"/>
      <c r="HTB1" s="64"/>
      <c r="HTC1" s="64"/>
      <c r="HTD1" s="64"/>
      <c r="HTE1" s="64"/>
      <c r="HTF1" s="64"/>
      <c r="HTG1" s="64"/>
      <c r="HTH1" s="64"/>
      <c r="HTI1" s="64"/>
      <c r="HTJ1" s="64"/>
      <c r="HTK1" s="64"/>
      <c r="HTL1" s="64"/>
      <c r="HTM1" s="64"/>
      <c r="HTN1" s="64"/>
      <c r="HTO1" s="64"/>
      <c r="HTP1" s="64"/>
      <c r="HTQ1" s="64"/>
      <c r="HTR1" s="64"/>
      <c r="HTS1" s="64"/>
      <c r="HTT1" s="64"/>
      <c r="HTU1" s="64"/>
      <c r="HTV1" s="64"/>
      <c r="HTW1" s="64"/>
      <c r="HTX1" s="64"/>
      <c r="HTY1" s="64"/>
      <c r="HTZ1" s="64"/>
      <c r="HUA1" s="64"/>
      <c r="HUB1" s="64"/>
      <c r="HUC1" s="64"/>
      <c r="HUD1" s="64"/>
      <c r="HUE1" s="64"/>
      <c r="HUF1" s="64"/>
      <c r="HUG1" s="64"/>
      <c r="HUH1" s="64"/>
      <c r="HUI1" s="64"/>
      <c r="HUJ1" s="64"/>
      <c r="HUK1" s="64"/>
      <c r="HUL1" s="64"/>
      <c r="HUM1" s="64"/>
      <c r="HUN1" s="64"/>
      <c r="HUO1" s="64"/>
      <c r="HUP1" s="64"/>
      <c r="HUQ1" s="64"/>
      <c r="HUR1" s="64"/>
      <c r="HUS1" s="64"/>
      <c r="HUT1" s="64"/>
      <c r="HUU1" s="64"/>
      <c r="HUV1" s="64"/>
      <c r="HUW1" s="64"/>
      <c r="HUX1" s="64"/>
      <c r="HUY1" s="64"/>
      <c r="HUZ1" s="64"/>
      <c r="HVA1" s="64"/>
      <c r="HVB1" s="64"/>
      <c r="HVC1" s="64"/>
      <c r="HVD1" s="64"/>
      <c r="HVE1" s="64"/>
      <c r="HVF1" s="64"/>
      <c r="HVG1" s="64"/>
      <c r="HVH1" s="64"/>
      <c r="HVI1" s="64"/>
      <c r="HVJ1" s="64"/>
      <c r="HVK1" s="64"/>
      <c r="HVL1" s="64"/>
      <c r="HVM1" s="64"/>
      <c r="HVN1" s="64"/>
      <c r="HVO1" s="64"/>
      <c r="HVP1" s="64"/>
      <c r="HVQ1" s="64"/>
      <c r="HVR1" s="64"/>
      <c r="HVS1" s="64"/>
      <c r="HVT1" s="64"/>
      <c r="HVU1" s="64"/>
      <c r="HVV1" s="64"/>
      <c r="HVW1" s="64"/>
      <c r="HVX1" s="64"/>
      <c r="HVY1" s="64"/>
      <c r="HVZ1" s="64"/>
      <c r="HWA1" s="64"/>
      <c r="HWB1" s="64"/>
      <c r="HWC1" s="64"/>
      <c r="HWD1" s="64"/>
      <c r="HWE1" s="64"/>
      <c r="HWF1" s="64"/>
      <c r="HWG1" s="64"/>
      <c r="HWH1" s="64"/>
      <c r="HWI1" s="64"/>
      <c r="HWJ1" s="64"/>
      <c r="HWK1" s="64"/>
      <c r="HWL1" s="64"/>
      <c r="HWM1" s="64"/>
      <c r="HWN1" s="64"/>
      <c r="HWO1" s="64"/>
      <c r="HWP1" s="64"/>
      <c r="HWQ1" s="64"/>
      <c r="HWR1" s="64"/>
      <c r="HWS1" s="64"/>
      <c r="HWT1" s="64"/>
      <c r="HWU1" s="64"/>
      <c r="HWV1" s="64"/>
      <c r="HWW1" s="64"/>
      <c r="HWX1" s="64"/>
      <c r="HWY1" s="64"/>
      <c r="HWZ1" s="64"/>
      <c r="HXA1" s="64"/>
      <c r="HXB1" s="64"/>
      <c r="HXC1" s="64"/>
      <c r="HXD1" s="64"/>
      <c r="HXE1" s="64"/>
      <c r="HXF1" s="64"/>
      <c r="HXG1" s="64"/>
      <c r="HXH1" s="64"/>
      <c r="HXI1" s="64"/>
      <c r="HXJ1" s="64"/>
      <c r="HXK1" s="64"/>
      <c r="HXL1" s="64"/>
      <c r="HXM1" s="64"/>
      <c r="HXN1" s="64"/>
      <c r="HXO1" s="64"/>
      <c r="HXP1" s="64"/>
      <c r="HXQ1" s="64"/>
      <c r="HXR1" s="64"/>
      <c r="HXS1" s="64"/>
      <c r="HXT1" s="64"/>
      <c r="HXU1" s="64"/>
      <c r="HXV1" s="64"/>
      <c r="HXW1" s="64"/>
      <c r="HXX1" s="64"/>
      <c r="HXY1" s="64"/>
      <c r="HXZ1" s="64"/>
      <c r="HYA1" s="64"/>
      <c r="HYB1" s="64"/>
      <c r="HYC1" s="64"/>
      <c r="HYD1" s="64"/>
      <c r="HYE1" s="64"/>
      <c r="HYF1" s="64"/>
      <c r="HYG1" s="64"/>
      <c r="HYH1" s="64"/>
      <c r="HYI1" s="64"/>
      <c r="HYJ1" s="64"/>
      <c r="HYK1" s="64"/>
      <c r="HYL1" s="64"/>
      <c r="HYM1" s="64"/>
      <c r="HYN1" s="64"/>
      <c r="HYO1" s="64"/>
      <c r="HYP1" s="64"/>
      <c r="HYQ1" s="64"/>
      <c r="HYR1" s="64"/>
      <c r="HYS1" s="64"/>
      <c r="HYT1" s="64"/>
      <c r="HYU1" s="64"/>
      <c r="HYV1" s="64"/>
      <c r="HYW1" s="64"/>
      <c r="HYX1" s="64"/>
      <c r="HYY1" s="64"/>
      <c r="HYZ1" s="64"/>
      <c r="HZA1" s="64"/>
      <c r="HZB1" s="64"/>
      <c r="HZC1" s="64"/>
      <c r="HZD1" s="64"/>
      <c r="HZE1" s="64"/>
      <c r="HZF1" s="64"/>
      <c r="HZG1" s="64"/>
      <c r="HZH1" s="64"/>
      <c r="HZI1" s="64"/>
      <c r="HZJ1" s="64"/>
      <c r="HZK1" s="64"/>
      <c r="HZL1" s="64"/>
      <c r="HZM1" s="64"/>
      <c r="HZN1" s="64"/>
      <c r="HZO1" s="64"/>
      <c r="HZP1" s="64"/>
      <c r="HZQ1" s="64"/>
      <c r="HZR1" s="64"/>
      <c r="HZS1" s="64"/>
      <c r="HZT1" s="64"/>
      <c r="HZU1" s="64"/>
      <c r="HZV1" s="64"/>
      <c r="HZW1" s="64"/>
      <c r="HZX1" s="64"/>
      <c r="HZY1" s="64"/>
      <c r="HZZ1" s="64"/>
      <c r="IAA1" s="64"/>
      <c r="IAB1" s="64"/>
      <c r="IAC1" s="64"/>
      <c r="IAD1" s="64"/>
      <c r="IAE1" s="64"/>
      <c r="IAF1" s="64"/>
      <c r="IAG1" s="64"/>
      <c r="IAH1" s="64"/>
      <c r="IAI1" s="64"/>
      <c r="IAJ1" s="64"/>
      <c r="IAK1" s="64"/>
      <c r="IAL1" s="64"/>
      <c r="IAM1" s="64"/>
      <c r="IAN1" s="64"/>
      <c r="IAO1" s="64"/>
      <c r="IAP1" s="64"/>
      <c r="IAQ1" s="64"/>
      <c r="IAR1" s="64"/>
      <c r="IAS1" s="64"/>
      <c r="IAT1" s="64"/>
      <c r="IAU1" s="64"/>
      <c r="IAV1" s="64"/>
      <c r="IAW1" s="64"/>
      <c r="IAX1" s="64"/>
      <c r="IAY1" s="64"/>
      <c r="IAZ1" s="64"/>
      <c r="IBA1" s="64"/>
      <c r="IBB1" s="64"/>
      <c r="IBC1" s="64"/>
      <c r="IBD1" s="64"/>
      <c r="IBE1" s="64"/>
      <c r="IBF1" s="64"/>
      <c r="IBG1" s="64"/>
      <c r="IBH1" s="64"/>
      <c r="IBI1" s="64"/>
      <c r="IBJ1" s="64"/>
      <c r="IBK1" s="64"/>
      <c r="IBL1" s="64"/>
      <c r="IBM1" s="64"/>
      <c r="IBN1" s="64"/>
      <c r="IBO1" s="64"/>
      <c r="IBP1" s="64"/>
      <c r="IBQ1" s="64"/>
      <c r="IBR1" s="64"/>
      <c r="IBS1" s="64"/>
      <c r="IBT1" s="64"/>
      <c r="IBU1" s="64"/>
      <c r="IBV1" s="64"/>
      <c r="IBW1" s="64"/>
      <c r="IBX1" s="64"/>
      <c r="IBY1" s="64"/>
      <c r="IBZ1" s="64"/>
      <c r="ICA1" s="64"/>
      <c r="ICB1" s="64"/>
      <c r="ICC1" s="64"/>
      <c r="ICD1" s="64"/>
      <c r="ICE1" s="64"/>
      <c r="ICF1" s="64"/>
      <c r="ICG1" s="64"/>
      <c r="ICH1" s="64"/>
      <c r="ICI1" s="64"/>
      <c r="ICJ1" s="64"/>
      <c r="ICK1" s="64"/>
      <c r="ICL1" s="64"/>
      <c r="ICM1" s="64"/>
      <c r="ICN1" s="64"/>
      <c r="ICO1" s="64"/>
      <c r="ICP1" s="64"/>
      <c r="ICQ1" s="64"/>
      <c r="ICR1" s="64"/>
      <c r="ICS1" s="64"/>
      <c r="ICT1" s="64"/>
      <c r="ICU1" s="64"/>
      <c r="ICV1" s="64"/>
      <c r="ICW1" s="64"/>
      <c r="ICX1" s="64"/>
      <c r="ICY1" s="64"/>
      <c r="ICZ1" s="64"/>
      <c r="IDA1" s="64"/>
      <c r="IDB1" s="64"/>
      <c r="IDC1" s="64"/>
      <c r="IDD1" s="64"/>
      <c r="IDE1" s="64"/>
      <c r="IDF1" s="64"/>
      <c r="IDG1" s="64"/>
      <c r="IDH1" s="64"/>
      <c r="IDI1" s="64"/>
      <c r="IDJ1" s="64"/>
      <c r="IDK1" s="64"/>
      <c r="IDL1" s="64"/>
      <c r="IDM1" s="64"/>
      <c r="IDN1" s="64"/>
      <c r="IDO1" s="64"/>
      <c r="IDP1" s="64"/>
      <c r="IDQ1" s="64"/>
      <c r="IDR1" s="64"/>
      <c r="IDS1" s="64"/>
      <c r="IDT1" s="64"/>
      <c r="IDU1" s="64"/>
      <c r="IDV1" s="64"/>
      <c r="IDW1" s="64"/>
      <c r="IDX1" s="64"/>
      <c r="IDY1" s="64"/>
      <c r="IDZ1" s="64"/>
      <c r="IEA1" s="64"/>
      <c r="IEB1" s="64"/>
      <c r="IEC1" s="64"/>
      <c r="IED1" s="64"/>
      <c r="IEE1" s="64"/>
      <c r="IEF1" s="64"/>
      <c r="IEG1" s="64"/>
      <c r="IEH1" s="64"/>
      <c r="IEI1" s="64"/>
      <c r="IEJ1" s="64"/>
      <c r="IEK1" s="64"/>
      <c r="IEL1" s="64"/>
      <c r="IEM1" s="64"/>
      <c r="IEN1" s="64"/>
      <c r="IEO1" s="64"/>
      <c r="IEP1" s="64"/>
      <c r="IEQ1" s="64"/>
      <c r="IER1" s="64"/>
      <c r="IES1" s="64"/>
      <c r="IET1" s="64"/>
      <c r="IEU1" s="64"/>
      <c r="IEV1" s="64"/>
      <c r="IEW1" s="64"/>
      <c r="IEX1" s="64"/>
      <c r="IEY1" s="64"/>
      <c r="IEZ1" s="64"/>
      <c r="IFA1" s="64"/>
      <c r="IFB1" s="64"/>
      <c r="IFC1" s="64"/>
      <c r="IFD1" s="64"/>
      <c r="IFE1" s="64"/>
      <c r="IFF1" s="64"/>
      <c r="IFG1" s="64"/>
      <c r="IFH1" s="64"/>
      <c r="IFI1" s="64"/>
      <c r="IFJ1" s="64"/>
      <c r="IFK1" s="64"/>
      <c r="IFL1" s="64"/>
      <c r="IFM1" s="64"/>
      <c r="IFN1" s="64"/>
      <c r="IFO1" s="64"/>
      <c r="IFP1" s="64"/>
      <c r="IFQ1" s="64"/>
      <c r="IFR1" s="64"/>
      <c r="IFS1" s="64"/>
      <c r="IFT1" s="64"/>
      <c r="IFU1" s="64"/>
      <c r="IFV1" s="64"/>
      <c r="IFW1" s="64"/>
      <c r="IFX1" s="64"/>
      <c r="IFY1" s="64"/>
      <c r="IFZ1" s="64"/>
      <c r="IGA1" s="64"/>
      <c r="IGB1" s="64"/>
      <c r="IGC1" s="64"/>
      <c r="IGD1" s="64"/>
      <c r="IGE1" s="64"/>
      <c r="IGF1" s="64"/>
      <c r="IGG1" s="64"/>
      <c r="IGH1" s="64"/>
      <c r="IGI1" s="64"/>
      <c r="IGJ1" s="64"/>
      <c r="IGK1" s="64"/>
      <c r="IGL1" s="64"/>
      <c r="IGM1" s="64"/>
      <c r="IGN1" s="64"/>
      <c r="IGO1" s="64"/>
      <c r="IGP1" s="64"/>
      <c r="IGQ1" s="64"/>
      <c r="IGR1" s="64"/>
      <c r="IGS1" s="64"/>
      <c r="IGT1" s="64"/>
      <c r="IGU1" s="64"/>
      <c r="IGV1" s="64"/>
      <c r="IGW1" s="64"/>
      <c r="IGX1" s="64"/>
      <c r="IGY1" s="64"/>
      <c r="IGZ1" s="64"/>
      <c r="IHA1" s="64"/>
      <c r="IHB1" s="64"/>
      <c r="IHC1" s="64"/>
      <c r="IHD1" s="64"/>
      <c r="IHE1" s="64"/>
      <c r="IHF1" s="64"/>
      <c r="IHG1" s="64"/>
      <c r="IHH1" s="64"/>
      <c r="IHI1" s="64"/>
      <c r="IHJ1" s="64"/>
      <c r="IHK1" s="64"/>
      <c r="IHL1" s="64"/>
      <c r="IHM1" s="64"/>
      <c r="IHN1" s="64"/>
      <c r="IHO1" s="64"/>
      <c r="IHP1" s="64"/>
      <c r="IHQ1" s="64"/>
      <c r="IHR1" s="64"/>
      <c r="IHS1" s="64"/>
      <c r="IHT1" s="64"/>
      <c r="IHU1" s="64"/>
      <c r="IHV1" s="64"/>
      <c r="IHW1" s="64"/>
      <c r="IHX1" s="64"/>
      <c r="IHY1" s="64"/>
      <c r="IHZ1" s="64"/>
      <c r="IIA1" s="64"/>
      <c r="IIB1" s="64"/>
      <c r="IIC1" s="64"/>
      <c r="IID1" s="64"/>
      <c r="IIE1" s="64"/>
      <c r="IIF1" s="64"/>
      <c r="IIG1" s="64"/>
      <c r="IIH1" s="64"/>
      <c r="III1" s="64"/>
      <c r="IIJ1" s="64"/>
      <c r="IIK1" s="64"/>
      <c r="IIL1" s="64"/>
      <c r="IIM1" s="64"/>
      <c r="IIN1" s="64"/>
      <c r="IIO1" s="64"/>
      <c r="IIP1" s="64"/>
      <c r="IIQ1" s="64"/>
      <c r="IIR1" s="64"/>
      <c r="IIS1" s="64"/>
      <c r="IIT1" s="64"/>
      <c r="IIU1" s="64"/>
      <c r="IIV1" s="64"/>
      <c r="IIW1" s="64"/>
      <c r="IIX1" s="64"/>
      <c r="IIY1" s="64"/>
      <c r="IIZ1" s="64"/>
      <c r="IJA1" s="64"/>
      <c r="IJB1" s="64"/>
      <c r="IJC1" s="64"/>
      <c r="IJD1" s="64"/>
      <c r="IJE1" s="64"/>
      <c r="IJF1" s="64"/>
      <c r="IJG1" s="64"/>
      <c r="IJH1" s="64"/>
      <c r="IJI1" s="64"/>
      <c r="IJJ1" s="64"/>
      <c r="IJK1" s="64"/>
      <c r="IJL1" s="64"/>
      <c r="IJM1" s="64"/>
      <c r="IJN1" s="64"/>
      <c r="IJO1" s="64"/>
      <c r="IJP1" s="64"/>
      <c r="IJQ1" s="64"/>
      <c r="IJR1" s="64"/>
      <c r="IJS1" s="64"/>
      <c r="IJT1" s="64"/>
      <c r="IJU1" s="64"/>
      <c r="IJV1" s="64"/>
      <c r="IJW1" s="64"/>
      <c r="IJX1" s="64"/>
      <c r="IJY1" s="64"/>
      <c r="IJZ1" s="64"/>
      <c r="IKA1" s="64"/>
      <c r="IKB1" s="64"/>
      <c r="IKC1" s="64"/>
      <c r="IKD1" s="64"/>
      <c r="IKE1" s="64"/>
      <c r="IKF1" s="64"/>
      <c r="IKG1" s="64"/>
      <c r="IKH1" s="64"/>
      <c r="IKI1" s="64"/>
      <c r="IKJ1" s="64"/>
      <c r="IKK1" s="64"/>
      <c r="IKL1" s="64"/>
      <c r="IKM1" s="64"/>
      <c r="IKN1" s="64"/>
      <c r="IKO1" s="64"/>
      <c r="IKP1" s="64"/>
      <c r="IKQ1" s="64"/>
      <c r="IKR1" s="64"/>
      <c r="IKS1" s="64"/>
      <c r="IKT1" s="64"/>
      <c r="IKU1" s="64"/>
      <c r="IKV1" s="64"/>
      <c r="IKW1" s="64"/>
      <c r="IKX1" s="64"/>
      <c r="IKY1" s="64"/>
      <c r="IKZ1" s="64"/>
      <c r="ILA1" s="64"/>
      <c r="ILB1" s="64"/>
      <c r="ILC1" s="64"/>
      <c r="ILD1" s="64"/>
      <c r="ILE1" s="64"/>
      <c r="ILF1" s="64"/>
      <c r="ILG1" s="64"/>
      <c r="ILH1" s="64"/>
      <c r="ILI1" s="64"/>
      <c r="ILJ1" s="64"/>
      <c r="ILK1" s="64"/>
      <c r="ILL1" s="64"/>
      <c r="ILM1" s="64"/>
      <c r="ILN1" s="64"/>
      <c r="ILO1" s="64"/>
      <c r="ILP1" s="64"/>
      <c r="ILQ1" s="64"/>
      <c r="ILR1" s="64"/>
      <c r="ILS1" s="64"/>
      <c r="ILT1" s="64"/>
      <c r="ILU1" s="64"/>
      <c r="ILV1" s="64"/>
      <c r="ILW1" s="64"/>
      <c r="ILX1" s="64"/>
      <c r="ILY1" s="64"/>
      <c r="ILZ1" s="64"/>
      <c r="IMA1" s="64"/>
      <c r="IMB1" s="64"/>
      <c r="IMC1" s="64"/>
      <c r="IMD1" s="64"/>
      <c r="IME1" s="64"/>
      <c r="IMF1" s="64"/>
      <c r="IMG1" s="64"/>
      <c r="IMH1" s="64"/>
      <c r="IMI1" s="64"/>
      <c r="IMJ1" s="64"/>
      <c r="IMK1" s="64"/>
      <c r="IML1" s="64"/>
      <c r="IMM1" s="64"/>
      <c r="IMN1" s="64"/>
      <c r="IMO1" s="64"/>
      <c r="IMP1" s="64"/>
      <c r="IMQ1" s="64"/>
      <c r="IMR1" s="64"/>
      <c r="IMS1" s="64"/>
      <c r="IMT1" s="64"/>
      <c r="IMU1" s="64"/>
      <c r="IMV1" s="64"/>
      <c r="IMW1" s="64"/>
      <c r="IMX1" s="64"/>
      <c r="IMY1" s="64"/>
      <c r="IMZ1" s="64"/>
      <c r="INA1" s="64"/>
      <c r="INB1" s="64"/>
      <c r="INC1" s="64"/>
      <c r="IND1" s="64"/>
      <c r="INE1" s="64"/>
      <c r="INF1" s="64"/>
      <c r="ING1" s="64"/>
      <c r="INH1" s="64"/>
      <c r="INI1" s="64"/>
      <c r="INJ1" s="64"/>
      <c r="INK1" s="64"/>
      <c r="INL1" s="64"/>
      <c r="INM1" s="64"/>
      <c r="INN1" s="64"/>
      <c r="INO1" s="64"/>
      <c r="INP1" s="64"/>
      <c r="INQ1" s="64"/>
      <c r="INR1" s="64"/>
      <c r="INS1" s="64"/>
      <c r="INT1" s="64"/>
      <c r="INU1" s="64"/>
      <c r="INV1" s="64"/>
      <c r="INW1" s="64"/>
      <c r="INX1" s="64"/>
      <c r="INY1" s="64"/>
      <c r="INZ1" s="64"/>
      <c r="IOA1" s="64"/>
      <c r="IOB1" s="64"/>
      <c r="IOC1" s="64"/>
      <c r="IOD1" s="64"/>
      <c r="IOE1" s="64"/>
      <c r="IOF1" s="64"/>
      <c r="IOG1" s="64"/>
      <c r="IOH1" s="64"/>
      <c r="IOI1" s="64"/>
      <c r="IOJ1" s="64"/>
      <c r="IOK1" s="64"/>
      <c r="IOL1" s="64"/>
      <c r="IOM1" s="64"/>
      <c r="ION1" s="64"/>
      <c r="IOO1" s="64"/>
      <c r="IOP1" s="64"/>
      <c r="IOQ1" s="64"/>
      <c r="IOR1" s="64"/>
      <c r="IOS1" s="64"/>
      <c r="IOT1" s="64"/>
      <c r="IOU1" s="64"/>
      <c r="IOV1" s="64"/>
      <c r="IOW1" s="64"/>
      <c r="IOX1" s="64"/>
      <c r="IOY1" s="64"/>
      <c r="IOZ1" s="64"/>
      <c r="IPA1" s="64"/>
      <c r="IPB1" s="64"/>
      <c r="IPC1" s="64"/>
      <c r="IPD1" s="64"/>
      <c r="IPE1" s="64"/>
      <c r="IPF1" s="64"/>
      <c r="IPG1" s="64"/>
      <c r="IPH1" s="64"/>
      <c r="IPI1" s="64"/>
      <c r="IPJ1" s="64"/>
      <c r="IPK1" s="64"/>
      <c r="IPL1" s="64"/>
      <c r="IPM1" s="64"/>
      <c r="IPN1" s="64"/>
      <c r="IPO1" s="64"/>
      <c r="IPP1" s="64"/>
      <c r="IPQ1" s="64"/>
      <c r="IPR1" s="64"/>
      <c r="IPS1" s="64"/>
      <c r="IPT1" s="64"/>
      <c r="IPU1" s="64"/>
      <c r="IPV1" s="64"/>
      <c r="IPW1" s="64"/>
      <c r="IPX1" s="64"/>
      <c r="IPY1" s="64"/>
      <c r="IPZ1" s="64"/>
      <c r="IQA1" s="64"/>
      <c r="IQB1" s="64"/>
      <c r="IQC1" s="64"/>
      <c r="IQD1" s="64"/>
      <c r="IQE1" s="64"/>
      <c r="IQF1" s="64"/>
      <c r="IQG1" s="64"/>
      <c r="IQH1" s="64"/>
      <c r="IQI1" s="64"/>
      <c r="IQJ1" s="64"/>
      <c r="IQK1" s="64"/>
      <c r="IQL1" s="64"/>
      <c r="IQM1" s="64"/>
      <c r="IQN1" s="64"/>
      <c r="IQO1" s="64"/>
      <c r="IQP1" s="64"/>
      <c r="IQQ1" s="64"/>
      <c r="IQR1" s="64"/>
      <c r="IQS1" s="64"/>
      <c r="IQT1" s="64"/>
      <c r="IQU1" s="64"/>
      <c r="IQV1" s="64"/>
      <c r="IQW1" s="64"/>
      <c r="IQX1" s="64"/>
      <c r="IQY1" s="64"/>
      <c r="IQZ1" s="64"/>
      <c r="IRA1" s="64"/>
      <c r="IRB1" s="64"/>
      <c r="IRC1" s="64"/>
      <c r="IRD1" s="64"/>
      <c r="IRE1" s="64"/>
      <c r="IRF1" s="64"/>
      <c r="IRG1" s="64"/>
      <c r="IRH1" s="64"/>
      <c r="IRI1" s="64"/>
      <c r="IRJ1" s="64"/>
      <c r="IRK1" s="64"/>
      <c r="IRL1" s="64"/>
      <c r="IRM1" s="64"/>
      <c r="IRN1" s="64"/>
      <c r="IRO1" s="64"/>
      <c r="IRP1" s="64"/>
      <c r="IRQ1" s="64"/>
      <c r="IRR1" s="64"/>
      <c r="IRS1" s="64"/>
      <c r="IRT1" s="64"/>
      <c r="IRU1" s="64"/>
      <c r="IRV1" s="64"/>
      <c r="IRW1" s="64"/>
      <c r="IRX1" s="64"/>
      <c r="IRY1" s="64"/>
      <c r="IRZ1" s="64"/>
      <c r="ISA1" s="64"/>
      <c r="ISB1" s="64"/>
      <c r="ISC1" s="64"/>
      <c r="ISD1" s="64"/>
      <c r="ISE1" s="64"/>
      <c r="ISF1" s="64"/>
      <c r="ISG1" s="64"/>
      <c r="ISH1" s="64"/>
      <c r="ISI1" s="64"/>
      <c r="ISJ1" s="64"/>
      <c r="ISK1" s="64"/>
      <c r="ISL1" s="64"/>
      <c r="ISM1" s="64"/>
      <c r="ISN1" s="64"/>
      <c r="ISO1" s="64"/>
      <c r="ISP1" s="64"/>
      <c r="ISQ1" s="64"/>
      <c r="ISR1" s="64"/>
      <c r="ISS1" s="64"/>
      <c r="IST1" s="64"/>
      <c r="ISU1" s="64"/>
      <c r="ISV1" s="64"/>
      <c r="ISW1" s="64"/>
      <c r="ISX1" s="64"/>
      <c r="ISY1" s="64"/>
      <c r="ISZ1" s="64"/>
      <c r="ITA1" s="64"/>
      <c r="ITB1" s="64"/>
      <c r="ITC1" s="64"/>
      <c r="ITD1" s="64"/>
      <c r="ITE1" s="64"/>
      <c r="ITF1" s="64"/>
      <c r="ITG1" s="64"/>
      <c r="ITH1" s="64"/>
      <c r="ITI1" s="64"/>
      <c r="ITJ1" s="64"/>
      <c r="ITK1" s="64"/>
      <c r="ITL1" s="64"/>
      <c r="ITM1" s="64"/>
      <c r="ITN1" s="64"/>
      <c r="ITO1" s="64"/>
      <c r="ITP1" s="64"/>
      <c r="ITQ1" s="64"/>
      <c r="ITR1" s="64"/>
      <c r="ITS1" s="64"/>
      <c r="ITT1" s="64"/>
      <c r="ITU1" s="64"/>
      <c r="ITV1" s="64"/>
      <c r="ITW1" s="64"/>
      <c r="ITX1" s="64"/>
      <c r="ITY1" s="64"/>
      <c r="ITZ1" s="64"/>
      <c r="IUA1" s="64"/>
      <c r="IUB1" s="64"/>
      <c r="IUC1" s="64"/>
      <c r="IUD1" s="64"/>
      <c r="IUE1" s="64"/>
      <c r="IUF1" s="64"/>
      <c r="IUG1" s="64"/>
      <c r="IUH1" s="64"/>
      <c r="IUI1" s="64"/>
      <c r="IUJ1" s="64"/>
      <c r="IUK1" s="64"/>
      <c r="IUL1" s="64"/>
      <c r="IUM1" s="64"/>
      <c r="IUN1" s="64"/>
      <c r="IUO1" s="64"/>
      <c r="IUP1" s="64"/>
      <c r="IUQ1" s="64"/>
      <c r="IUR1" s="64"/>
      <c r="IUS1" s="64"/>
      <c r="IUT1" s="64"/>
      <c r="IUU1" s="64"/>
      <c r="IUV1" s="64"/>
      <c r="IUW1" s="64"/>
      <c r="IUX1" s="64"/>
      <c r="IUY1" s="64"/>
      <c r="IUZ1" s="64"/>
      <c r="IVA1" s="64"/>
      <c r="IVB1" s="64"/>
      <c r="IVC1" s="64"/>
      <c r="IVD1" s="64"/>
      <c r="IVE1" s="64"/>
      <c r="IVF1" s="64"/>
      <c r="IVG1" s="64"/>
      <c r="IVH1" s="64"/>
      <c r="IVI1" s="64"/>
      <c r="IVJ1" s="64"/>
      <c r="IVK1" s="64"/>
      <c r="IVL1" s="64"/>
      <c r="IVM1" s="64"/>
      <c r="IVN1" s="64"/>
      <c r="IVO1" s="64"/>
      <c r="IVP1" s="64"/>
      <c r="IVQ1" s="64"/>
      <c r="IVR1" s="64"/>
      <c r="IVS1" s="64"/>
      <c r="IVT1" s="64"/>
      <c r="IVU1" s="64"/>
      <c r="IVV1" s="64"/>
      <c r="IVW1" s="64"/>
      <c r="IVX1" s="64"/>
      <c r="IVY1" s="64"/>
      <c r="IVZ1" s="64"/>
      <c r="IWA1" s="64"/>
      <c r="IWB1" s="64"/>
      <c r="IWC1" s="64"/>
      <c r="IWD1" s="64"/>
      <c r="IWE1" s="64"/>
      <c r="IWF1" s="64"/>
      <c r="IWG1" s="64"/>
      <c r="IWH1" s="64"/>
      <c r="IWI1" s="64"/>
      <c r="IWJ1" s="64"/>
      <c r="IWK1" s="64"/>
      <c r="IWL1" s="64"/>
      <c r="IWM1" s="64"/>
      <c r="IWN1" s="64"/>
      <c r="IWO1" s="64"/>
      <c r="IWP1" s="64"/>
      <c r="IWQ1" s="64"/>
      <c r="IWR1" s="64"/>
      <c r="IWS1" s="64"/>
      <c r="IWT1" s="64"/>
      <c r="IWU1" s="64"/>
      <c r="IWV1" s="64"/>
      <c r="IWW1" s="64"/>
      <c r="IWX1" s="64"/>
      <c r="IWY1" s="64"/>
      <c r="IWZ1" s="64"/>
      <c r="IXA1" s="64"/>
      <c r="IXB1" s="64"/>
      <c r="IXC1" s="64"/>
      <c r="IXD1" s="64"/>
      <c r="IXE1" s="64"/>
      <c r="IXF1" s="64"/>
      <c r="IXG1" s="64"/>
      <c r="IXH1" s="64"/>
      <c r="IXI1" s="64"/>
      <c r="IXJ1" s="64"/>
      <c r="IXK1" s="64"/>
      <c r="IXL1" s="64"/>
      <c r="IXM1" s="64"/>
      <c r="IXN1" s="64"/>
      <c r="IXO1" s="64"/>
      <c r="IXP1" s="64"/>
      <c r="IXQ1" s="64"/>
      <c r="IXR1" s="64"/>
      <c r="IXS1" s="64"/>
      <c r="IXT1" s="64"/>
      <c r="IXU1" s="64"/>
      <c r="IXV1" s="64"/>
      <c r="IXW1" s="64"/>
      <c r="IXX1" s="64"/>
      <c r="IXY1" s="64"/>
      <c r="IXZ1" s="64"/>
      <c r="IYA1" s="64"/>
      <c r="IYB1" s="64"/>
      <c r="IYC1" s="64"/>
      <c r="IYD1" s="64"/>
      <c r="IYE1" s="64"/>
      <c r="IYF1" s="64"/>
      <c r="IYG1" s="64"/>
      <c r="IYH1" s="64"/>
      <c r="IYI1" s="64"/>
      <c r="IYJ1" s="64"/>
      <c r="IYK1" s="64"/>
      <c r="IYL1" s="64"/>
      <c r="IYM1" s="64"/>
      <c r="IYN1" s="64"/>
      <c r="IYO1" s="64"/>
      <c r="IYP1" s="64"/>
      <c r="IYQ1" s="64"/>
      <c r="IYR1" s="64"/>
      <c r="IYS1" s="64"/>
      <c r="IYT1" s="64"/>
      <c r="IYU1" s="64"/>
      <c r="IYV1" s="64"/>
      <c r="IYW1" s="64"/>
      <c r="IYX1" s="64"/>
      <c r="IYY1" s="64"/>
      <c r="IYZ1" s="64"/>
      <c r="IZA1" s="64"/>
      <c r="IZB1" s="64"/>
      <c r="IZC1" s="64"/>
      <c r="IZD1" s="64"/>
      <c r="IZE1" s="64"/>
      <c r="IZF1" s="64"/>
      <c r="IZG1" s="64"/>
      <c r="IZH1" s="64"/>
      <c r="IZI1" s="64"/>
      <c r="IZJ1" s="64"/>
      <c r="IZK1" s="64"/>
      <c r="IZL1" s="64"/>
      <c r="IZM1" s="64"/>
      <c r="IZN1" s="64"/>
      <c r="IZO1" s="64"/>
      <c r="IZP1" s="64"/>
      <c r="IZQ1" s="64"/>
      <c r="IZR1" s="64"/>
      <c r="IZS1" s="64"/>
      <c r="IZT1" s="64"/>
      <c r="IZU1" s="64"/>
      <c r="IZV1" s="64"/>
      <c r="IZW1" s="64"/>
      <c r="IZX1" s="64"/>
      <c r="IZY1" s="64"/>
      <c r="IZZ1" s="64"/>
      <c r="JAA1" s="64"/>
      <c r="JAB1" s="64"/>
      <c r="JAC1" s="64"/>
      <c r="JAD1" s="64"/>
      <c r="JAE1" s="64"/>
      <c r="JAF1" s="64"/>
      <c r="JAG1" s="64"/>
      <c r="JAH1" s="64"/>
      <c r="JAI1" s="64"/>
      <c r="JAJ1" s="64"/>
      <c r="JAK1" s="64"/>
      <c r="JAL1" s="64"/>
      <c r="JAM1" s="64"/>
      <c r="JAN1" s="64"/>
      <c r="JAO1" s="64"/>
      <c r="JAP1" s="64"/>
      <c r="JAQ1" s="64"/>
      <c r="JAR1" s="64"/>
      <c r="JAS1" s="64"/>
      <c r="JAT1" s="64"/>
      <c r="JAU1" s="64"/>
      <c r="JAV1" s="64"/>
      <c r="JAW1" s="64"/>
      <c r="JAX1" s="64"/>
      <c r="JAY1" s="64"/>
      <c r="JAZ1" s="64"/>
      <c r="JBA1" s="64"/>
      <c r="JBB1" s="64"/>
      <c r="JBC1" s="64"/>
      <c r="JBD1" s="64"/>
      <c r="JBE1" s="64"/>
      <c r="JBF1" s="64"/>
      <c r="JBG1" s="64"/>
      <c r="JBH1" s="64"/>
      <c r="JBI1" s="64"/>
      <c r="JBJ1" s="64"/>
      <c r="JBK1" s="64"/>
      <c r="JBL1" s="64"/>
      <c r="JBM1" s="64"/>
      <c r="JBN1" s="64"/>
      <c r="JBO1" s="64"/>
      <c r="JBP1" s="64"/>
      <c r="JBQ1" s="64"/>
      <c r="JBR1" s="64"/>
      <c r="JBS1" s="64"/>
      <c r="JBT1" s="64"/>
      <c r="JBU1" s="64"/>
      <c r="JBV1" s="64"/>
      <c r="JBW1" s="64"/>
      <c r="JBX1" s="64"/>
      <c r="JBY1" s="64"/>
      <c r="JBZ1" s="64"/>
      <c r="JCA1" s="64"/>
      <c r="JCB1" s="64"/>
      <c r="JCC1" s="64"/>
      <c r="JCD1" s="64"/>
      <c r="JCE1" s="64"/>
      <c r="JCF1" s="64"/>
      <c r="JCG1" s="64"/>
      <c r="JCH1" s="64"/>
      <c r="JCI1" s="64"/>
      <c r="JCJ1" s="64"/>
      <c r="JCK1" s="64"/>
      <c r="JCL1" s="64"/>
      <c r="JCM1" s="64"/>
      <c r="JCN1" s="64"/>
      <c r="JCO1" s="64"/>
      <c r="JCP1" s="64"/>
      <c r="JCQ1" s="64"/>
      <c r="JCR1" s="64"/>
      <c r="JCS1" s="64"/>
      <c r="JCT1" s="64"/>
      <c r="JCU1" s="64"/>
      <c r="JCV1" s="64"/>
      <c r="JCW1" s="64"/>
      <c r="JCX1" s="64"/>
      <c r="JCY1" s="64"/>
      <c r="JCZ1" s="64"/>
      <c r="JDA1" s="64"/>
      <c r="JDB1" s="64"/>
      <c r="JDC1" s="64"/>
      <c r="JDD1" s="64"/>
      <c r="JDE1" s="64"/>
      <c r="JDF1" s="64"/>
      <c r="JDG1" s="64"/>
      <c r="JDH1" s="64"/>
      <c r="JDI1" s="64"/>
      <c r="JDJ1" s="64"/>
      <c r="JDK1" s="64"/>
      <c r="JDL1" s="64"/>
      <c r="JDM1" s="64"/>
      <c r="JDN1" s="64"/>
      <c r="JDO1" s="64"/>
      <c r="JDP1" s="64"/>
      <c r="JDQ1" s="64"/>
      <c r="JDR1" s="64"/>
      <c r="JDS1" s="64"/>
      <c r="JDT1" s="64"/>
      <c r="JDU1" s="64"/>
      <c r="JDV1" s="64"/>
      <c r="JDW1" s="64"/>
      <c r="JDX1" s="64"/>
      <c r="JDY1" s="64"/>
      <c r="JDZ1" s="64"/>
      <c r="JEA1" s="64"/>
      <c r="JEB1" s="64"/>
      <c r="JEC1" s="64"/>
      <c r="JED1" s="64"/>
      <c r="JEE1" s="64"/>
      <c r="JEF1" s="64"/>
      <c r="JEG1" s="64"/>
      <c r="JEH1" s="64"/>
      <c r="JEI1" s="64"/>
      <c r="JEJ1" s="64"/>
      <c r="JEK1" s="64"/>
      <c r="JEL1" s="64"/>
      <c r="JEM1" s="64"/>
      <c r="JEN1" s="64"/>
      <c r="JEO1" s="64"/>
      <c r="JEP1" s="64"/>
      <c r="JEQ1" s="64"/>
      <c r="JER1" s="64"/>
      <c r="JES1" s="64"/>
      <c r="JET1" s="64"/>
      <c r="JEU1" s="64"/>
      <c r="JEV1" s="64"/>
      <c r="JEW1" s="64"/>
      <c r="JEX1" s="64"/>
      <c r="JEY1" s="64"/>
      <c r="JEZ1" s="64"/>
      <c r="JFA1" s="64"/>
      <c r="JFB1" s="64"/>
      <c r="JFC1" s="64"/>
      <c r="JFD1" s="64"/>
      <c r="JFE1" s="64"/>
      <c r="JFF1" s="64"/>
      <c r="JFG1" s="64"/>
      <c r="JFH1" s="64"/>
      <c r="JFI1" s="64"/>
      <c r="JFJ1" s="64"/>
      <c r="JFK1" s="64"/>
      <c r="JFL1" s="64"/>
      <c r="JFM1" s="64"/>
      <c r="JFN1" s="64"/>
      <c r="JFO1" s="64"/>
      <c r="JFP1" s="64"/>
      <c r="JFQ1" s="64"/>
      <c r="JFR1" s="64"/>
      <c r="JFS1" s="64"/>
      <c r="JFT1" s="64"/>
      <c r="JFU1" s="64"/>
      <c r="JFV1" s="64"/>
      <c r="JFW1" s="64"/>
      <c r="JFX1" s="64"/>
      <c r="JFY1" s="64"/>
      <c r="JFZ1" s="64"/>
      <c r="JGA1" s="64"/>
      <c r="JGB1" s="64"/>
      <c r="JGC1" s="64"/>
      <c r="JGD1" s="64"/>
      <c r="JGE1" s="64"/>
      <c r="JGF1" s="64"/>
      <c r="JGG1" s="64"/>
      <c r="JGH1" s="64"/>
      <c r="JGI1" s="64"/>
      <c r="JGJ1" s="64"/>
      <c r="JGK1" s="64"/>
      <c r="JGL1" s="64"/>
      <c r="JGM1" s="64"/>
      <c r="JGN1" s="64"/>
      <c r="JGO1" s="64"/>
      <c r="JGP1" s="64"/>
      <c r="JGQ1" s="64"/>
      <c r="JGR1" s="64"/>
      <c r="JGS1" s="64"/>
      <c r="JGT1" s="64"/>
      <c r="JGU1" s="64"/>
      <c r="JGV1" s="64"/>
      <c r="JGW1" s="64"/>
      <c r="JGX1" s="64"/>
      <c r="JGY1" s="64"/>
      <c r="JGZ1" s="64"/>
      <c r="JHA1" s="64"/>
      <c r="JHB1" s="64"/>
      <c r="JHC1" s="64"/>
      <c r="JHD1" s="64"/>
      <c r="JHE1" s="64"/>
      <c r="JHF1" s="64"/>
      <c r="JHG1" s="64"/>
      <c r="JHH1" s="64"/>
      <c r="JHI1" s="64"/>
      <c r="JHJ1" s="64"/>
      <c r="JHK1" s="64"/>
      <c r="JHL1" s="64"/>
      <c r="JHM1" s="64"/>
      <c r="JHN1" s="64"/>
      <c r="JHO1" s="64"/>
      <c r="JHP1" s="64"/>
      <c r="JHQ1" s="64"/>
      <c r="JHR1" s="64"/>
      <c r="JHS1" s="64"/>
      <c r="JHT1" s="64"/>
      <c r="JHU1" s="64"/>
      <c r="JHV1" s="64"/>
      <c r="JHW1" s="64"/>
      <c r="JHX1" s="64"/>
      <c r="JHY1" s="64"/>
      <c r="JHZ1" s="64"/>
      <c r="JIA1" s="64"/>
      <c r="JIB1" s="64"/>
      <c r="JIC1" s="64"/>
      <c r="JID1" s="64"/>
      <c r="JIE1" s="64"/>
      <c r="JIF1" s="64"/>
      <c r="JIG1" s="64"/>
      <c r="JIH1" s="64"/>
      <c r="JII1" s="64"/>
      <c r="JIJ1" s="64"/>
      <c r="JIK1" s="64"/>
      <c r="JIL1" s="64"/>
      <c r="JIM1" s="64"/>
      <c r="JIN1" s="64"/>
      <c r="JIO1" s="64"/>
      <c r="JIP1" s="64"/>
      <c r="JIQ1" s="64"/>
      <c r="JIR1" s="64"/>
      <c r="JIS1" s="64"/>
      <c r="JIT1" s="64"/>
      <c r="JIU1" s="64"/>
      <c r="JIV1" s="64"/>
      <c r="JIW1" s="64"/>
      <c r="JIX1" s="64"/>
      <c r="JIY1" s="64"/>
      <c r="JIZ1" s="64"/>
      <c r="JJA1" s="64"/>
      <c r="JJB1" s="64"/>
      <c r="JJC1" s="64"/>
      <c r="JJD1" s="64"/>
      <c r="JJE1" s="64"/>
      <c r="JJF1" s="64"/>
      <c r="JJG1" s="64"/>
      <c r="JJH1" s="64"/>
      <c r="JJI1" s="64"/>
      <c r="JJJ1" s="64"/>
      <c r="JJK1" s="64"/>
      <c r="JJL1" s="64"/>
      <c r="JJM1" s="64"/>
      <c r="JJN1" s="64"/>
      <c r="JJO1" s="64"/>
      <c r="JJP1" s="64"/>
      <c r="JJQ1" s="64"/>
      <c r="JJR1" s="64"/>
      <c r="JJS1" s="64"/>
      <c r="JJT1" s="64"/>
      <c r="JJU1" s="64"/>
      <c r="JJV1" s="64"/>
      <c r="JJW1" s="64"/>
      <c r="JJX1" s="64"/>
      <c r="JJY1" s="64"/>
      <c r="JJZ1" s="64"/>
      <c r="JKA1" s="64"/>
      <c r="JKB1" s="64"/>
      <c r="JKC1" s="64"/>
      <c r="JKD1" s="64"/>
      <c r="JKE1" s="64"/>
      <c r="JKF1" s="64"/>
      <c r="JKG1" s="64"/>
      <c r="JKH1" s="64"/>
      <c r="JKI1" s="64"/>
      <c r="JKJ1" s="64"/>
      <c r="JKK1" s="64"/>
      <c r="JKL1" s="64"/>
      <c r="JKM1" s="64"/>
      <c r="JKN1" s="64"/>
      <c r="JKO1" s="64"/>
      <c r="JKP1" s="64"/>
      <c r="JKQ1" s="64"/>
      <c r="JKR1" s="64"/>
      <c r="JKS1" s="64"/>
      <c r="JKT1" s="64"/>
      <c r="JKU1" s="64"/>
      <c r="JKV1" s="64"/>
      <c r="JKW1" s="64"/>
      <c r="JKX1" s="64"/>
      <c r="JKY1" s="64"/>
      <c r="JKZ1" s="64"/>
      <c r="JLA1" s="64"/>
      <c r="JLB1" s="64"/>
      <c r="JLC1" s="64"/>
      <c r="JLD1" s="64"/>
      <c r="JLE1" s="64"/>
      <c r="JLF1" s="64"/>
      <c r="JLG1" s="64"/>
      <c r="JLH1" s="64"/>
      <c r="JLI1" s="64"/>
      <c r="JLJ1" s="64"/>
      <c r="JLK1" s="64"/>
      <c r="JLL1" s="64"/>
      <c r="JLM1" s="64"/>
      <c r="JLN1" s="64"/>
      <c r="JLO1" s="64"/>
      <c r="JLP1" s="64"/>
      <c r="JLQ1" s="64"/>
      <c r="JLR1" s="64"/>
      <c r="JLS1" s="64"/>
      <c r="JLT1" s="64"/>
      <c r="JLU1" s="64"/>
      <c r="JLV1" s="64"/>
      <c r="JLW1" s="64"/>
      <c r="JLX1" s="64"/>
      <c r="JLY1" s="64"/>
      <c r="JLZ1" s="64"/>
      <c r="JMA1" s="64"/>
      <c r="JMB1" s="64"/>
      <c r="JMC1" s="64"/>
      <c r="JMD1" s="64"/>
      <c r="JME1" s="64"/>
      <c r="JMF1" s="64"/>
      <c r="JMG1" s="64"/>
      <c r="JMH1" s="64"/>
      <c r="JMI1" s="64"/>
      <c r="JMJ1" s="64"/>
      <c r="JMK1" s="64"/>
      <c r="JML1" s="64"/>
      <c r="JMM1" s="64"/>
      <c r="JMN1" s="64"/>
      <c r="JMO1" s="64"/>
      <c r="JMP1" s="64"/>
      <c r="JMQ1" s="64"/>
      <c r="JMR1" s="64"/>
      <c r="JMS1" s="64"/>
      <c r="JMT1" s="64"/>
      <c r="JMU1" s="64"/>
      <c r="JMV1" s="64"/>
      <c r="JMW1" s="64"/>
      <c r="JMX1" s="64"/>
      <c r="JMY1" s="64"/>
      <c r="JMZ1" s="64"/>
      <c r="JNA1" s="64"/>
      <c r="JNB1" s="64"/>
      <c r="JNC1" s="64"/>
      <c r="JND1" s="64"/>
      <c r="JNE1" s="64"/>
      <c r="JNF1" s="64"/>
      <c r="JNG1" s="64"/>
      <c r="JNH1" s="64"/>
      <c r="JNI1" s="64"/>
      <c r="JNJ1" s="64"/>
      <c r="JNK1" s="64"/>
      <c r="JNL1" s="64"/>
      <c r="JNM1" s="64"/>
      <c r="JNN1" s="64"/>
      <c r="JNO1" s="64"/>
      <c r="JNP1" s="64"/>
      <c r="JNQ1" s="64"/>
      <c r="JNR1" s="64"/>
      <c r="JNS1" s="64"/>
      <c r="JNT1" s="64"/>
      <c r="JNU1" s="64"/>
      <c r="JNV1" s="64"/>
      <c r="JNW1" s="64"/>
      <c r="JNX1" s="64"/>
      <c r="JNY1" s="64"/>
      <c r="JNZ1" s="64"/>
      <c r="JOA1" s="64"/>
      <c r="JOB1" s="64"/>
      <c r="JOC1" s="64"/>
      <c r="JOD1" s="64"/>
      <c r="JOE1" s="64"/>
      <c r="JOF1" s="64"/>
      <c r="JOG1" s="64"/>
      <c r="JOH1" s="64"/>
      <c r="JOI1" s="64"/>
      <c r="JOJ1" s="64"/>
      <c r="JOK1" s="64"/>
      <c r="JOL1" s="64"/>
      <c r="JOM1" s="64"/>
      <c r="JON1" s="64"/>
      <c r="JOO1" s="64"/>
      <c r="JOP1" s="64"/>
      <c r="JOQ1" s="64"/>
      <c r="JOR1" s="64"/>
      <c r="JOS1" s="64"/>
      <c r="JOT1" s="64"/>
      <c r="JOU1" s="64"/>
      <c r="JOV1" s="64"/>
      <c r="JOW1" s="64"/>
      <c r="JOX1" s="64"/>
      <c r="JOY1" s="64"/>
      <c r="JOZ1" s="64"/>
      <c r="JPA1" s="64"/>
      <c r="JPB1" s="64"/>
      <c r="JPC1" s="64"/>
      <c r="JPD1" s="64"/>
      <c r="JPE1" s="64"/>
      <c r="JPF1" s="64"/>
      <c r="JPG1" s="64"/>
      <c r="JPH1" s="64"/>
      <c r="JPI1" s="64"/>
      <c r="JPJ1" s="64"/>
      <c r="JPK1" s="64"/>
      <c r="JPL1" s="64"/>
      <c r="JPM1" s="64"/>
      <c r="JPN1" s="64"/>
      <c r="JPO1" s="64"/>
      <c r="JPP1" s="64"/>
      <c r="JPQ1" s="64"/>
      <c r="JPR1" s="64"/>
      <c r="JPS1" s="64"/>
      <c r="JPT1" s="64"/>
      <c r="JPU1" s="64"/>
      <c r="JPV1" s="64"/>
      <c r="JPW1" s="64"/>
      <c r="JPX1" s="64"/>
      <c r="JPY1" s="64"/>
      <c r="JPZ1" s="64"/>
      <c r="JQA1" s="64"/>
      <c r="JQB1" s="64"/>
      <c r="JQC1" s="64"/>
      <c r="JQD1" s="64"/>
      <c r="JQE1" s="64"/>
      <c r="JQF1" s="64"/>
      <c r="JQG1" s="64"/>
      <c r="JQH1" s="64"/>
      <c r="JQI1" s="64"/>
      <c r="JQJ1" s="64"/>
      <c r="JQK1" s="64"/>
      <c r="JQL1" s="64"/>
      <c r="JQM1" s="64"/>
      <c r="JQN1" s="64"/>
      <c r="JQO1" s="64"/>
      <c r="JQP1" s="64"/>
      <c r="JQQ1" s="64"/>
      <c r="JQR1" s="64"/>
      <c r="JQS1" s="64"/>
      <c r="JQT1" s="64"/>
      <c r="JQU1" s="64"/>
      <c r="JQV1" s="64"/>
      <c r="JQW1" s="64"/>
      <c r="JQX1" s="64"/>
      <c r="JQY1" s="64"/>
      <c r="JQZ1" s="64"/>
      <c r="JRA1" s="64"/>
      <c r="JRB1" s="64"/>
      <c r="JRC1" s="64"/>
      <c r="JRD1" s="64"/>
      <c r="JRE1" s="64"/>
      <c r="JRF1" s="64"/>
      <c r="JRG1" s="64"/>
      <c r="JRH1" s="64"/>
      <c r="JRI1" s="64"/>
      <c r="JRJ1" s="64"/>
      <c r="JRK1" s="64"/>
      <c r="JRL1" s="64"/>
      <c r="JRM1" s="64"/>
      <c r="JRN1" s="64"/>
      <c r="JRO1" s="64"/>
      <c r="JRP1" s="64"/>
      <c r="JRQ1" s="64"/>
      <c r="JRR1" s="64"/>
      <c r="JRS1" s="64"/>
      <c r="JRT1" s="64"/>
      <c r="JRU1" s="64"/>
      <c r="JRV1" s="64"/>
      <c r="JRW1" s="64"/>
      <c r="JRX1" s="64"/>
      <c r="JRY1" s="64"/>
      <c r="JRZ1" s="64"/>
      <c r="JSA1" s="64"/>
      <c r="JSB1" s="64"/>
      <c r="JSC1" s="64"/>
      <c r="JSD1" s="64"/>
      <c r="JSE1" s="64"/>
      <c r="JSF1" s="64"/>
      <c r="JSG1" s="64"/>
      <c r="JSH1" s="64"/>
      <c r="JSI1" s="64"/>
      <c r="JSJ1" s="64"/>
      <c r="JSK1" s="64"/>
      <c r="JSL1" s="64"/>
      <c r="JSM1" s="64"/>
      <c r="JSN1" s="64"/>
      <c r="JSO1" s="64"/>
      <c r="JSP1" s="64"/>
      <c r="JSQ1" s="64"/>
      <c r="JSR1" s="64"/>
      <c r="JSS1" s="64"/>
      <c r="JST1" s="64"/>
      <c r="JSU1" s="64"/>
      <c r="JSV1" s="64"/>
      <c r="JSW1" s="64"/>
      <c r="JSX1" s="64"/>
      <c r="JSY1" s="64"/>
      <c r="JSZ1" s="64"/>
      <c r="JTA1" s="64"/>
      <c r="JTB1" s="64"/>
      <c r="JTC1" s="64"/>
      <c r="JTD1" s="64"/>
      <c r="JTE1" s="64"/>
      <c r="JTF1" s="64"/>
      <c r="JTG1" s="64"/>
      <c r="JTH1" s="64"/>
      <c r="JTI1" s="64"/>
      <c r="JTJ1" s="64"/>
      <c r="JTK1" s="64"/>
      <c r="JTL1" s="64"/>
      <c r="JTM1" s="64"/>
      <c r="JTN1" s="64"/>
      <c r="JTO1" s="64"/>
      <c r="JTP1" s="64"/>
      <c r="JTQ1" s="64"/>
      <c r="JTR1" s="64"/>
      <c r="JTS1" s="64"/>
      <c r="JTT1" s="64"/>
      <c r="JTU1" s="64"/>
      <c r="JTV1" s="64"/>
      <c r="JTW1" s="64"/>
      <c r="JTX1" s="64"/>
      <c r="JTY1" s="64"/>
      <c r="JTZ1" s="64"/>
      <c r="JUA1" s="64"/>
      <c r="JUB1" s="64"/>
      <c r="JUC1" s="64"/>
      <c r="JUD1" s="64"/>
      <c r="JUE1" s="64"/>
      <c r="JUF1" s="64"/>
      <c r="JUG1" s="64"/>
      <c r="JUH1" s="64"/>
      <c r="JUI1" s="64"/>
      <c r="JUJ1" s="64"/>
      <c r="JUK1" s="64"/>
      <c r="JUL1" s="64"/>
      <c r="JUM1" s="64"/>
      <c r="JUN1" s="64"/>
      <c r="JUO1" s="64"/>
      <c r="JUP1" s="64"/>
      <c r="JUQ1" s="64"/>
      <c r="JUR1" s="64"/>
      <c r="JUS1" s="64"/>
      <c r="JUT1" s="64"/>
      <c r="JUU1" s="64"/>
      <c r="JUV1" s="64"/>
      <c r="JUW1" s="64"/>
      <c r="JUX1" s="64"/>
      <c r="JUY1" s="64"/>
      <c r="JUZ1" s="64"/>
      <c r="JVA1" s="64"/>
      <c r="JVB1" s="64"/>
      <c r="JVC1" s="64"/>
      <c r="JVD1" s="64"/>
      <c r="JVE1" s="64"/>
      <c r="JVF1" s="64"/>
      <c r="JVG1" s="64"/>
      <c r="JVH1" s="64"/>
      <c r="JVI1" s="64"/>
      <c r="JVJ1" s="64"/>
      <c r="JVK1" s="64"/>
      <c r="JVL1" s="64"/>
      <c r="JVM1" s="64"/>
      <c r="JVN1" s="64"/>
      <c r="JVO1" s="64"/>
      <c r="JVP1" s="64"/>
      <c r="JVQ1" s="64"/>
      <c r="JVR1" s="64"/>
      <c r="JVS1" s="64"/>
      <c r="JVT1" s="64"/>
      <c r="JVU1" s="64"/>
      <c r="JVV1" s="64"/>
      <c r="JVW1" s="64"/>
      <c r="JVX1" s="64"/>
      <c r="JVY1" s="64"/>
      <c r="JVZ1" s="64"/>
      <c r="JWA1" s="64"/>
      <c r="JWB1" s="64"/>
      <c r="JWC1" s="64"/>
      <c r="JWD1" s="64"/>
      <c r="JWE1" s="64"/>
      <c r="JWF1" s="64"/>
      <c r="JWG1" s="64"/>
      <c r="JWH1" s="64"/>
      <c r="JWI1" s="64"/>
      <c r="JWJ1" s="64"/>
      <c r="JWK1" s="64"/>
      <c r="JWL1" s="64"/>
      <c r="JWM1" s="64"/>
      <c r="JWN1" s="64"/>
      <c r="JWO1" s="64"/>
      <c r="JWP1" s="64"/>
      <c r="JWQ1" s="64"/>
      <c r="JWR1" s="64"/>
      <c r="JWS1" s="64"/>
      <c r="JWT1" s="64"/>
      <c r="JWU1" s="64"/>
      <c r="JWV1" s="64"/>
      <c r="JWW1" s="64"/>
      <c r="JWX1" s="64"/>
      <c r="JWY1" s="64"/>
      <c r="JWZ1" s="64"/>
      <c r="JXA1" s="64"/>
      <c r="JXB1" s="64"/>
      <c r="JXC1" s="64"/>
      <c r="JXD1" s="64"/>
      <c r="JXE1" s="64"/>
      <c r="JXF1" s="64"/>
      <c r="JXG1" s="64"/>
      <c r="JXH1" s="64"/>
      <c r="JXI1" s="64"/>
      <c r="JXJ1" s="64"/>
      <c r="JXK1" s="64"/>
      <c r="JXL1" s="64"/>
      <c r="JXM1" s="64"/>
      <c r="JXN1" s="64"/>
      <c r="JXO1" s="64"/>
      <c r="JXP1" s="64"/>
      <c r="JXQ1" s="64"/>
      <c r="JXR1" s="64"/>
      <c r="JXS1" s="64"/>
      <c r="JXT1" s="64"/>
      <c r="JXU1" s="64"/>
      <c r="JXV1" s="64"/>
      <c r="JXW1" s="64"/>
      <c r="JXX1" s="64"/>
      <c r="JXY1" s="64"/>
      <c r="JXZ1" s="64"/>
      <c r="JYA1" s="64"/>
      <c r="JYB1" s="64"/>
      <c r="JYC1" s="64"/>
      <c r="JYD1" s="64"/>
      <c r="JYE1" s="64"/>
      <c r="JYF1" s="64"/>
      <c r="JYG1" s="64"/>
      <c r="JYH1" s="64"/>
      <c r="JYI1" s="64"/>
      <c r="JYJ1" s="64"/>
      <c r="JYK1" s="64"/>
      <c r="JYL1" s="64"/>
      <c r="JYM1" s="64"/>
      <c r="JYN1" s="64"/>
      <c r="JYO1" s="64"/>
      <c r="JYP1" s="64"/>
      <c r="JYQ1" s="64"/>
      <c r="JYR1" s="64"/>
      <c r="JYS1" s="64"/>
      <c r="JYT1" s="64"/>
      <c r="JYU1" s="64"/>
      <c r="JYV1" s="64"/>
      <c r="JYW1" s="64"/>
      <c r="JYX1" s="64"/>
      <c r="JYY1" s="64"/>
      <c r="JYZ1" s="64"/>
      <c r="JZA1" s="64"/>
      <c r="JZB1" s="64"/>
      <c r="JZC1" s="64"/>
      <c r="JZD1" s="64"/>
      <c r="JZE1" s="64"/>
      <c r="JZF1" s="64"/>
      <c r="JZG1" s="64"/>
      <c r="JZH1" s="64"/>
      <c r="JZI1" s="64"/>
      <c r="JZJ1" s="64"/>
      <c r="JZK1" s="64"/>
      <c r="JZL1" s="64"/>
      <c r="JZM1" s="64"/>
      <c r="JZN1" s="64"/>
      <c r="JZO1" s="64"/>
      <c r="JZP1" s="64"/>
      <c r="JZQ1" s="64"/>
      <c r="JZR1" s="64"/>
      <c r="JZS1" s="64"/>
      <c r="JZT1" s="64"/>
      <c r="JZU1" s="64"/>
      <c r="JZV1" s="64"/>
      <c r="JZW1" s="64"/>
      <c r="JZX1" s="64"/>
      <c r="JZY1" s="64"/>
      <c r="JZZ1" s="64"/>
      <c r="KAA1" s="64"/>
      <c r="KAB1" s="64"/>
      <c r="KAC1" s="64"/>
      <c r="KAD1" s="64"/>
      <c r="KAE1" s="64"/>
      <c r="KAF1" s="64"/>
      <c r="KAG1" s="64"/>
      <c r="KAH1" s="64"/>
      <c r="KAI1" s="64"/>
      <c r="KAJ1" s="64"/>
      <c r="KAK1" s="64"/>
      <c r="KAL1" s="64"/>
      <c r="KAM1" s="64"/>
      <c r="KAN1" s="64"/>
      <c r="KAO1" s="64"/>
      <c r="KAP1" s="64"/>
      <c r="KAQ1" s="64"/>
      <c r="KAR1" s="64"/>
      <c r="KAS1" s="64"/>
      <c r="KAT1" s="64"/>
      <c r="KAU1" s="64"/>
      <c r="KAV1" s="64"/>
      <c r="KAW1" s="64"/>
      <c r="KAX1" s="64"/>
      <c r="KAY1" s="64"/>
      <c r="KAZ1" s="64"/>
      <c r="KBA1" s="64"/>
      <c r="KBB1" s="64"/>
      <c r="KBC1" s="64"/>
      <c r="KBD1" s="64"/>
      <c r="KBE1" s="64"/>
      <c r="KBF1" s="64"/>
      <c r="KBG1" s="64"/>
      <c r="KBH1" s="64"/>
      <c r="KBI1" s="64"/>
      <c r="KBJ1" s="64"/>
      <c r="KBK1" s="64"/>
      <c r="KBL1" s="64"/>
      <c r="KBM1" s="64"/>
      <c r="KBN1" s="64"/>
      <c r="KBO1" s="64"/>
      <c r="KBP1" s="64"/>
      <c r="KBQ1" s="64"/>
      <c r="KBR1" s="64"/>
      <c r="KBS1" s="64"/>
      <c r="KBT1" s="64"/>
      <c r="KBU1" s="64"/>
      <c r="KBV1" s="64"/>
      <c r="KBW1" s="64"/>
      <c r="KBX1" s="64"/>
      <c r="KBY1" s="64"/>
      <c r="KBZ1" s="64"/>
      <c r="KCA1" s="64"/>
      <c r="KCB1" s="64"/>
      <c r="KCC1" s="64"/>
      <c r="KCD1" s="64"/>
      <c r="KCE1" s="64"/>
      <c r="KCF1" s="64"/>
      <c r="KCG1" s="64"/>
      <c r="KCH1" s="64"/>
      <c r="KCI1" s="64"/>
      <c r="KCJ1" s="64"/>
      <c r="KCK1" s="64"/>
      <c r="KCL1" s="64"/>
      <c r="KCM1" s="64"/>
      <c r="KCN1" s="64"/>
      <c r="KCO1" s="64"/>
      <c r="KCP1" s="64"/>
      <c r="KCQ1" s="64"/>
      <c r="KCR1" s="64"/>
      <c r="KCS1" s="64"/>
      <c r="KCT1" s="64"/>
      <c r="KCU1" s="64"/>
      <c r="KCV1" s="64"/>
      <c r="KCW1" s="64"/>
      <c r="KCX1" s="64"/>
      <c r="KCY1" s="64"/>
      <c r="KCZ1" s="64"/>
      <c r="KDA1" s="64"/>
      <c r="KDB1" s="64"/>
      <c r="KDC1" s="64"/>
      <c r="KDD1" s="64"/>
      <c r="KDE1" s="64"/>
      <c r="KDF1" s="64"/>
      <c r="KDG1" s="64"/>
      <c r="KDH1" s="64"/>
      <c r="KDI1" s="64"/>
      <c r="KDJ1" s="64"/>
      <c r="KDK1" s="64"/>
      <c r="KDL1" s="64"/>
      <c r="KDM1" s="64"/>
      <c r="KDN1" s="64"/>
      <c r="KDO1" s="64"/>
      <c r="KDP1" s="64"/>
      <c r="KDQ1" s="64"/>
      <c r="KDR1" s="64"/>
      <c r="KDS1" s="64"/>
      <c r="KDT1" s="64"/>
      <c r="KDU1" s="64"/>
      <c r="KDV1" s="64"/>
      <c r="KDW1" s="64"/>
      <c r="KDX1" s="64"/>
      <c r="KDY1" s="64"/>
      <c r="KDZ1" s="64"/>
      <c r="KEA1" s="64"/>
      <c r="KEB1" s="64"/>
      <c r="KEC1" s="64"/>
      <c r="KED1" s="64"/>
      <c r="KEE1" s="64"/>
      <c r="KEF1" s="64"/>
      <c r="KEG1" s="64"/>
      <c r="KEH1" s="64"/>
      <c r="KEI1" s="64"/>
      <c r="KEJ1" s="64"/>
      <c r="KEK1" s="64"/>
      <c r="KEL1" s="64"/>
      <c r="KEM1" s="64"/>
      <c r="KEN1" s="64"/>
      <c r="KEO1" s="64"/>
      <c r="KEP1" s="64"/>
      <c r="KEQ1" s="64"/>
      <c r="KER1" s="64"/>
      <c r="KES1" s="64"/>
      <c r="KET1" s="64"/>
      <c r="KEU1" s="64"/>
      <c r="KEV1" s="64"/>
      <c r="KEW1" s="64"/>
      <c r="KEX1" s="64"/>
      <c r="KEY1" s="64"/>
      <c r="KEZ1" s="64"/>
      <c r="KFA1" s="64"/>
      <c r="KFB1" s="64"/>
      <c r="KFC1" s="64"/>
      <c r="KFD1" s="64"/>
      <c r="KFE1" s="64"/>
      <c r="KFF1" s="64"/>
      <c r="KFG1" s="64"/>
      <c r="KFH1" s="64"/>
      <c r="KFI1" s="64"/>
      <c r="KFJ1" s="64"/>
      <c r="KFK1" s="64"/>
      <c r="KFL1" s="64"/>
      <c r="KFM1" s="64"/>
      <c r="KFN1" s="64"/>
      <c r="KFO1" s="64"/>
      <c r="KFP1" s="64"/>
      <c r="KFQ1" s="64"/>
      <c r="KFR1" s="64"/>
      <c r="KFS1" s="64"/>
      <c r="KFT1" s="64"/>
      <c r="KFU1" s="64"/>
      <c r="KFV1" s="64"/>
      <c r="KFW1" s="64"/>
      <c r="KFX1" s="64"/>
      <c r="KFY1" s="64"/>
      <c r="KFZ1" s="64"/>
      <c r="KGA1" s="64"/>
      <c r="KGB1" s="64"/>
      <c r="KGC1" s="64"/>
      <c r="KGD1" s="64"/>
      <c r="KGE1" s="64"/>
      <c r="KGF1" s="64"/>
      <c r="KGG1" s="64"/>
      <c r="KGH1" s="64"/>
      <c r="KGI1" s="64"/>
      <c r="KGJ1" s="64"/>
      <c r="KGK1" s="64"/>
      <c r="KGL1" s="64"/>
      <c r="KGM1" s="64"/>
      <c r="KGN1" s="64"/>
      <c r="KGO1" s="64"/>
      <c r="KGP1" s="64"/>
      <c r="KGQ1" s="64"/>
      <c r="KGR1" s="64"/>
      <c r="KGS1" s="64"/>
      <c r="KGT1" s="64"/>
      <c r="KGU1" s="64"/>
      <c r="KGV1" s="64"/>
      <c r="KGW1" s="64"/>
      <c r="KGX1" s="64"/>
      <c r="KGY1" s="64"/>
      <c r="KGZ1" s="64"/>
      <c r="KHA1" s="64"/>
      <c r="KHB1" s="64"/>
      <c r="KHC1" s="64"/>
      <c r="KHD1" s="64"/>
      <c r="KHE1" s="64"/>
      <c r="KHF1" s="64"/>
      <c r="KHG1" s="64"/>
      <c r="KHH1" s="64"/>
      <c r="KHI1" s="64"/>
      <c r="KHJ1" s="64"/>
      <c r="KHK1" s="64"/>
      <c r="KHL1" s="64"/>
      <c r="KHM1" s="64"/>
      <c r="KHN1" s="64"/>
      <c r="KHO1" s="64"/>
      <c r="KHP1" s="64"/>
      <c r="KHQ1" s="64"/>
      <c r="KHR1" s="64"/>
      <c r="KHS1" s="64"/>
      <c r="KHT1" s="64"/>
      <c r="KHU1" s="64"/>
      <c r="KHV1" s="64"/>
      <c r="KHW1" s="64"/>
      <c r="KHX1" s="64"/>
      <c r="KHY1" s="64"/>
      <c r="KHZ1" s="64"/>
      <c r="KIA1" s="64"/>
      <c r="KIB1" s="64"/>
      <c r="KIC1" s="64"/>
      <c r="KID1" s="64"/>
      <c r="KIE1" s="64"/>
      <c r="KIF1" s="64"/>
      <c r="KIG1" s="64"/>
      <c r="KIH1" s="64"/>
      <c r="KII1" s="64"/>
      <c r="KIJ1" s="64"/>
      <c r="KIK1" s="64"/>
      <c r="KIL1" s="64"/>
      <c r="KIM1" s="64"/>
      <c r="KIN1" s="64"/>
      <c r="KIO1" s="64"/>
      <c r="KIP1" s="64"/>
      <c r="KIQ1" s="64"/>
      <c r="KIR1" s="64"/>
      <c r="KIS1" s="64"/>
      <c r="KIT1" s="64"/>
      <c r="KIU1" s="64"/>
      <c r="KIV1" s="64"/>
      <c r="KIW1" s="64"/>
      <c r="KIX1" s="64"/>
      <c r="KIY1" s="64"/>
      <c r="KIZ1" s="64"/>
      <c r="KJA1" s="64"/>
      <c r="KJB1" s="64"/>
      <c r="KJC1" s="64"/>
      <c r="KJD1" s="64"/>
      <c r="KJE1" s="64"/>
      <c r="KJF1" s="64"/>
      <c r="KJG1" s="64"/>
      <c r="KJH1" s="64"/>
      <c r="KJI1" s="64"/>
      <c r="KJJ1" s="64"/>
      <c r="KJK1" s="64"/>
      <c r="KJL1" s="64"/>
      <c r="KJM1" s="64"/>
      <c r="KJN1" s="64"/>
      <c r="KJO1" s="64"/>
      <c r="KJP1" s="64"/>
      <c r="KJQ1" s="64"/>
      <c r="KJR1" s="64"/>
      <c r="KJS1" s="64"/>
      <c r="KJT1" s="64"/>
      <c r="KJU1" s="64"/>
      <c r="KJV1" s="64"/>
      <c r="KJW1" s="64"/>
      <c r="KJX1" s="64"/>
      <c r="KJY1" s="64"/>
      <c r="KJZ1" s="64"/>
      <c r="KKA1" s="64"/>
      <c r="KKB1" s="64"/>
      <c r="KKC1" s="64"/>
      <c r="KKD1" s="64"/>
      <c r="KKE1" s="64"/>
      <c r="KKF1" s="64"/>
      <c r="KKG1" s="64"/>
      <c r="KKH1" s="64"/>
      <c r="KKI1" s="64"/>
      <c r="KKJ1" s="64"/>
      <c r="KKK1" s="64"/>
      <c r="KKL1" s="64"/>
      <c r="KKM1" s="64"/>
      <c r="KKN1" s="64"/>
      <c r="KKO1" s="64"/>
      <c r="KKP1" s="64"/>
      <c r="KKQ1" s="64"/>
      <c r="KKR1" s="64"/>
      <c r="KKS1" s="64"/>
      <c r="KKT1" s="64"/>
      <c r="KKU1" s="64"/>
      <c r="KKV1" s="64"/>
      <c r="KKW1" s="64"/>
      <c r="KKX1" s="64"/>
      <c r="KKY1" s="64"/>
      <c r="KKZ1" s="64"/>
      <c r="KLA1" s="64"/>
      <c r="KLB1" s="64"/>
      <c r="KLC1" s="64"/>
      <c r="KLD1" s="64"/>
      <c r="KLE1" s="64"/>
      <c r="KLF1" s="64"/>
      <c r="KLG1" s="64"/>
      <c r="KLH1" s="64"/>
      <c r="KLI1" s="64"/>
      <c r="KLJ1" s="64"/>
      <c r="KLK1" s="64"/>
      <c r="KLL1" s="64"/>
      <c r="KLM1" s="64"/>
      <c r="KLN1" s="64"/>
      <c r="KLO1" s="64"/>
      <c r="KLP1" s="64"/>
      <c r="KLQ1" s="64"/>
      <c r="KLR1" s="64"/>
      <c r="KLS1" s="64"/>
      <c r="KLT1" s="64"/>
      <c r="KLU1" s="64"/>
      <c r="KLV1" s="64"/>
      <c r="KLW1" s="64"/>
      <c r="KLX1" s="64"/>
      <c r="KLY1" s="64"/>
      <c r="KLZ1" s="64"/>
      <c r="KMA1" s="64"/>
      <c r="KMB1" s="64"/>
      <c r="KMC1" s="64"/>
      <c r="KMD1" s="64"/>
      <c r="KME1" s="64"/>
      <c r="KMF1" s="64"/>
      <c r="KMG1" s="64"/>
      <c r="KMH1" s="64"/>
      <c r="KMI1" s="64"/>
      <c r="KMJ1" s="64"/>
      <c r="KMK1" s="64"/>
      <c r="KML1" s="64"/>
      <c r="KMM1" s="64"/>
      <c r="KMN1" s="64"/>
      <c r="KMO1" s="64"/>
      <c r="KMP1" s="64"/>
      <c r="KMQ1" s="64"/>
      <c r="KMR1" s="64"/>
      <c r="KMS1" s="64"/>
      <c r="KMT1" s="64"/>
      <c r="KMU1" s="64"/>
      <c r="KMV1" s="64"/>
      <c r="KMW1" s="64"/>
      <c r="KMX1" s="64"/>
      <c r="KMY1" s="64"/>
      <c r="KMZ1" s="64"/>
      <c r="KNA1" s="64"/>
      <c r="KNB1" s="64"/>
      <c r="KNC1" s="64"/>
      <c r="KND1" s="64"/>
      <c r="KNE1" s="64"/>
      <c r="KNF1" s="64"/>
      <c r="KNG1" s="64"/>
      <c r="KNH1" s="64"/>
      <c r="KNI1" s="64"/>
      <c r="KNJ1" s="64"/>
      <c r="KNK1" s="64"/>
      <c r="KNL1" s="64"/>
      <c r="KNM1" s="64"/>
      <c r="KNN1" s="64"/>
      <c r="KNO1" s="64"/>
      <c r="KNP1" s="64"/>
      <c r="KNQ1" s="64"/>
      <c r="KNR1" s="64"/>
      <c r="KNS1" s="64"/>
      <c r="KNT1" s="64"/>
      <c r="KNU1" s="64"/>
      <c r="KNV1" s="64"/>
      <c r="KNW1" s="64"/>
      <c r="KNX1" s="64"/>
      <c r="KNY1" s="64"/>
      <c r="KNZ1" s="64"/>
      <c r="KOA1" s="64"/>
      <c r="KOB1" s="64"/>
      <c r="KOC1" s="64"/>
      <c r="KOD1" s="64"/>
      <c r="KOE1" s="64"/>
      <c r="KOF1" s="64"/>
      <c r="KOG1" s="64"/>
      <c r="KOH1" s="64"/>
      <c r="KOI1" s="64"/>
      <c r="KOJ1" s="64"/>
      <c r="KOK1" s="64"/>
      <c r="KOL1" s="64"/>
      <c r="KOM1" s="64"/>
      <c r="KON1" s="64"/>
      <c r="KOO1" s="64"/>
      <c r="KOP1" s="64"/>
      <c r="KOQ1" s="64"/>
      <c r="KOR1" s="64"/>
      <c r="KOS1" s="64"/>
      <c r="KOT1" s="64"/>
      <c r="KOU1" s="64"/>
      <c r="KOV1" s="64"/>
      <c r="KOW1" s="64"/>
      <c r="KOX1" s="64"/>
      <c r="KOY1" s="64"/>
      <c r="KOZ1" s="64"/>
      <c r="KPA1" s="64"/>
      <c r="KPB1" s="64"/>
      <c r="KPC1" s="64"/>
      <c r="KPD1" s="64"/>
      <c r="KPE1" s="64"/>
      <c r="KPF1" s="64"/>
      <c r="KPG1" s="64"/>
      <c r="KPH1" s="64"/>
      <c r="KPI1" s="64"/>
      <c r="KPJ1" s="64"/>
      <c r="KPK1" s="64"/>
      <c r="KPL1" s="64"/>
      <c r="KPM1" s="64"/>
      <c r="KPN1" s="64"/>
      <c r="KPO1" s="64"/>
      <c r="KPP1" s="64"/>
      <c r="KPQ1" s="64"/>
      <c r="KPR1" s="64"/>
      <c r="KPS1" s="64"/>
      <c r="KPT1" s="64"/>
      <c r="KPU1" s="64"/>
      <c r="KPV1" s="64"/>
      <c r="KPW1" s="64"/>
      <c r="KPX1" s="64"/>
      <c r="KPY1" s="64"/>
      <c r="KPZ1" s="64"/>
      <c r="KQA1" s="64"/>
      <c r="KQB1" s="64"/>
      <c r="KQC1" s="64"/>
      <c r="KQD1" s="64"/>
      <c r="KQE1" s="64"/>
      <c r="KQF1" s="64"/>
      <c r="KQG1" s="64"/>
      <c r="KQH1" s="64"/>
      <c r="KQI1" s="64"/>
      <c r="KQJ1" s="64"/>
      <c r="KQK1" s="64"/>
      <c r="KQL1" s="64"/>
      <c r="KQM1" s="64"/>
      <c r="KQN1" s="64"/>
      <c r="KQO1" s="64"/>
      <c r="KQP1" s="64"/>
      <c r="KQQ1" s="64"/>
      <c r="KQR1" s="64"/>
      <c r="KQS1" s="64"/>
      <c r="KQT1" s="64"/>
      <c r="KQU1" s="64"/>
      <c r="KQV1" s="64"/>
      <c r="KQW1" s="64"/>
      <c r="KQX1" s="64"/>
      <c r="KQY1" s="64"/>
      <c r="KQZ1" s="64"/>
      <c r="KRA1" s="64"/>
      <c r="KRB1" s="64"/>
      <c r="KRC1" s="64"/>
      <c r="KRD1" s="64"/>
      <c r="KRE1" s="64"/>
      <c r="KRF1" s="64"/>
      <c r="KRG1" s="64"/>
      <c r="KRH1" s="64"/>
      <c r="KRI1" s="64"/>
      <c r="KRJ1" s="64"/>
      <c r="KRK1" s="64"/>
      <c r="KRL1" s="64"/>
      <c r="KRM1" s="64"/>
      <c r="KRN1" s="64"/>
      <c r="KRO1" s="64"/>
      <c r="KRP1" s="64"/>
      <c r="KRQ1" s="64"/>
      <c r="KRR1" s="64"/>
      <c r="KRS1" s="64"/>
      <c r="KRT1" s="64"/>
      <c r="KRU1" s="64"/>
      <c r="KRV1" s="64"/>
      <c r="KRW1" s="64"/>
      <c r="KRX1" s="64"/>
      <c r="KRY1" s="64"/>
      <c r="KRZ1" s="64"/>
      <c r="KSA1" s="64"/>
      <c r="KSB1" s="64"/>
      <c r="KSC1" s="64"/>
      <c r="KSD1" s="64"/>
      <c r="KSE1" s="64"/>
      <c r="KSF1" s="64"/>
      <c r="KSG1" s="64"/>
      <c r="KSH1" s="64"/>
      <c r="KSI1" s="64"/>
      <c r="KSJ1" s="64"/>
      <c r="KSK1" s="64"/>
      <c r="KSL1" s="64"/>
      <c r="KSM1" s="64"/>
      <c r="KSN1" s="64"/>
      <c r="KSO1" s="64"/>
      <c r="KSP1" s="64"/>
      <c r="KSQ1" s="64"/>
      <c r="KSR1" s="64"/>
      <c r="KSS1" s="64"/>
      <c r="KST1" s="64"/>
      <c r="KSU1" s="64"/>
      <c r="KSV1" s="64"/>
      <c r="KSW1" s="64"/>
      <c r="KSX1" s="64"/>
      <c r="KSY1" s="64"/>
      <c r="KSZ1" s="64"/>
      <c r="KTA1" s="64"/>
      <c r="KTB1" s="64"/>
      <c r="KTC1" s="64"/>
      <c r="KTD1" s="64"/>
      <c r="KTE1" s="64"/>
      <c r="KTF1" s="64"/>
      <c r="KTG1" s="64"/>
      <c r="KTH1" s="64"/>
      <c r="KTI1" s="64"/>
      <c r="KTJ1" s="64"/>
      <c r="KTK1" s="64"/>
      <c r="KTL1" s="64"/>
      <c r="KTM1" s="64"/>
      <c r="KTN1" s="64"/>
      <c r="KTO1" s="64"/>
      <c r="KTP1" s="64"/>
      <c r="KTQ1" s="64"/>
      <c r="KTR1" s="64"/>
      <c r="KTS1" s="64"/>
      <c r="KTT1" s="64"/>
      <c r="KTU1" s="64"/>
      <c r="KTV1" s="64"/>
      <c r="KTW1" s="64"/>
      <c r="KTX1" s="64"/>
      <c r="KTY1" s="64"/>
      <c r="KTZ1" s="64"/>
      <c r="KUA1" s="64"/>
      <c r="KUB1" s="64"/>
      <c r="KUC1" s="64"/>
      <c r="KUD1" s="64"/>
      <c r="KUE1" s="64"/>
      <c r="KUF1" s="64"/>
      <c r="KUG1" s="64"/>
      <c r="KUH1" s="64"/>
      <c r="KUI1" s="64"/>
      <c r="KUJ1" s="64"/>
      <c r="KUK1" s="64"/>
      <c r="KUL1" s="64"/>
      <c r="KUM1" s="64"/>
      <c r="KUN1" s="64"/>
      <c r="KUO1" s="64"/>
      <c r="KUP1" s="64"/>
      <c r="KUQ1" s="64"/>
      <c r="KUR1" s="64"/>
      <c r="KUS1" s="64"/>
      <c r="KUT1" s="64"/>
      <c r="KUU1" s="64"/>
      <c r="KUV1" s="64"/>
      <c r="KUW1" s="64"/>
      <c r="KUX1" s="64"/>
      <c r="KUY1" s="64"/>
      <c r="KUZ1" s="64"/>
      <c r="KVA1" s="64"/>
      <c r="KVB1" s="64"/>
      <c r="KVC1" s="64"/>
      <c r="KVD1" s="64"/>
      <c r="KVE1" s="64"/>
      <c r="KVF1" s="64"/>
      <c r="KVG1" s="64"/>
      <c r="KVH1" s="64"/>
      <c r="KVI1" s="64"/>
      <c r="KVJ1" s="64"/>
      <c r="KVK1" s="64"/>
      <c r="KVL1" s="64"/>
      <c r="KVM1" s="64"/>
      <c r="KVN1" s="64"/>
      <c r="KVO1" s="64"/>
      <c r="KVP1" s="64"/>
      <c r="KVQ1" s="64"/>
      <c r="KVR1" s="64"/>
      <c r="KVS1" s="64"/>
      <c r="KVT1" s="64"/>
      <c r="KVU1" s="64"/>
      <c r="KVV1" s="64"/>
      <c r="KVW1" s="64"/>
      <c r="KVX1" s="64"/>
      <c r="KVY1" s="64"/>
      <c r="KVZ1" s="64"/>
      <c r="KWA1" s="64"/>
      <c r="KWB1" s="64"/>
      <c r="KWC1" s="64"/>
      <c r="KWD1" s="64"/>
      <c r="KWE1" s="64"/>
      <c r="KWF1" s="64"/>
      <c r="KWG1" s="64"/>
      <c r="KWH1" s="64"/>
      <c r="KWI1" s="64"/>
      <c r="KWJ1" s="64"/>
      <c r="KWK1" s="64"/>
      <c r="KWL1" s="64"/>
      <c r="KWM1" s="64"/>
      <c r="KWN1" s="64"/>
      <c r="KWO1" s="64"/>
      <c r="KWP1" s="64"/>
      <c r="KWQ1" s="64"/>
      <c r="KWR1" s="64"/>
      <c r="KWS1" s="64"/>
      <c r="KWT1" s="64"/>
      <c r="KWU1" s="64"/>
      <c r="KWV1" s="64"/>
      <c r="KWW1" s="64"/>
      <c r="KWX1" s="64"/>
      <c r="KWY1" s="64"/>
      <c r="KWZ1" s="64"/>
      <c r="KXA1" s="64"/>
      <c r="KXB1" s="64"/>
      <c r="KXC1" s="64"/>
      <c r="KXD1" s="64"/>
      <c r="KXE1" s="64"/>
      <c r="KXF1" s="64"/>
      <c r="KXG1" s="64"/>
      <c r="KXH1" s="64"/>
      <c r="KXI1" s="64"/>
      <c r="KXJ1" s="64"/>
      <c r="KXK1" s="64"/>
      <c r="KXL1" s="64"/>
      <c r="KXM1" s="64"/>
      <c r="KXN1" s="64"/>
      <c r="KXO1" s="64"/>
      <c r="KXP1" s="64"/>
      <c r="KXQ1" s="64"/>
      <c r="KXR1" s="64"/>
      <c r="KXS1" s="64"/>
      <c r="KXT1" s="64"/>
      <c r="KXU1" s="64"/>
      <c r="KXV1" s="64"/>
      <c r="KXW1" s="64"/>
      <c r="KXX1" s="64"/>
      <c r="KXY1" s="64"/>
      <c r="KXZ1" s="64"/>
      <c r="KYA1" s="64"/>
      <c r="KYB1" s="64"/>
      <c r="KYC1" s="64"/>
      <c r="KYD1" s="64"/>
      <c r="KYE1" s="64"/>
      <c r="KYF1" s="64"/>
      <c r="KYG1" s="64"/>
      <c r="KYH1" s="64"/>
      <c r="KYI1" s="64"/>
      <c r="KYJ1" s="64"/>
      <c r="KYK1" s="64"/>
      <c r="KYL1" s="64"/>
      <c r="KYM1" s="64"/>
      <c r="KYN1" s="64"/>
      <c r="KYO1" s="64"/>
      <c r="KYP1" s="64"/>
      <c r="KYQ1" s="64"/>
      <c r="KYR1" s="64"/>
      <c r="KYS1" s="64"/>
      <c r="KYT1" s="64"/>
      <c r="KYU1" s="64"/>
      <c r="KYV1" s="64"/>
      <c r="KYW1" s="64"/>
      <c r="KYX1" s="64"/>
      <c r="KYY1" s="64"/>
      <c r="KYZ1" s="64"/>
      <c r="KZA1" s="64"/>
      <c r="KZB1" s="64"/>
      <c r="KZC1" s="64"/>
      <c r="KZD1" s="64"/>
      <c r="KZE1" s="64"/>
      <c r="KZF1" s="64"/>
      <c r="KZG1" s="64"/>
      <c r="KZH1" s="64"/>
      <c r="KZI1" s="64"/>
      <c r="KZJ1" s="64"/>
      <c r="KZK1" s="64"/>
      <c r="KZL1" s="64"/>
      <c r="KZM1" s="64"/>
      <c r="KZN1" s="64"/>
      <c r="KZO1" s="64"/>
      <c r="KZP1" s="64"/>
      <c r="KZQ1" s="64"/>
      <c r="KZR1" s="64"/>
      <c r="KZS1" s="64"/>
      <c r="KZT1" s="64"/>
      <c r="KZU1" s="64"/>
      <c r="KZV1" s="64"/>
      <c r="KZW1" s="64"/>
      <c r="KZX1" s="64"/>
      <c r="KZY1" s="64"/>
      <c r="KZZ1" s="64"/>
      <c r="LAA1" s="64"/>
      <c r="LAB1" s="64"/>
      <c r="LAC1" s="64"/>
      <c r="LAD1" s="64"/>
      <c r="LAE1" s="64"/>
      <c r="LAF1" s="64"/>
      <c r="LAG1" s="64"/>
      <c r="LAH1" s="64"/>
      <c r="LAI1" s="64"/>
      <c r="LAJ1" s="64"/>
      <c r="LAK1" s="64"/>
      <c r="LAL1" s="64"/>
      <c r="LAM1" s="64"/>
      <c r="LAN1" s="64"/>
      <c r="LAO1" s="64"/>
      <c r="LAP1" s="64"/>
      <c r="LAQ1" s="64"/>
      <c r="LAR1" s="64"/>
      <c r="LAS1" s="64"/>
      <c r="LAT1" s="64"/>
      <c r="LAU1" s="64"/>
      <c r="LAV1" s="64"/>
      <c r="LAW1" s="64"/>
      <c r="LAX1" s="64"/>
      <c r="LAY1" s="64"/>
      <c r="LAZ1" s="64"/>
      <c r="LBA1" s="64"/>
      <c r="LBB1" s="64"/>
      <c r="LBC1" s="64"/>
      <c r="LBD1" s="64"/>
      <c r="LBE1" s="64"/>
      <c r="LBF1" s="64"/>
      <c r="LBG1" s="64"/>
      <c r="LBH1" s="64"/>
      <c r="LBI1" s="64"/>
      <c r="LBJ1" s="64"/>
      <c r="LBK1" s="64"/>
      <c r="LBL1" s="64"/>
      <c r="LBM1" s="64"/>
      <c r="LBN1" s="64"/>
      <c r="LBO1" s="64"/>
      <c r="LBP1" s="64"/>
      <c r="LBQ1" s="64"/>
      <c r="LBR1" s="64"/>
      <c r="LBS1" s="64"/>
      <c r="LBT1" s="64"/>
      <c r="LBU1" s="64"/>
      <c r="LBV1" s="64"/>
      <c r="LBW1" s="64"/>
      <c r="LBX1" s="64"/>
      <c r="LBY1" s="64"/>
      <c r="LBZ1" s="64"/>
      <c r="LCA1" s="64"/>
      <c r="LCB1" s="64"/>
      <c r="LCC1" s="64"/>
      <c r="LCD1" s="64"/>
      <c r="LCE1" s="64"/>
      <c r="LCF1" s="64"/>
      <c r="LCG1" s="64"/>
      <c r="LCH1" s="64"/>
      <c r="LCI1" s="64"/>
      <c r="LCJ1" s="64"/>
      <c r="LCK1" s="64"/>
      <c r="LCL1" s="64"/>
      <c r="LCM1" s="64"/>
      <c r="LCN1" s="64"/>
      <c r="LCO1" s="64"/>
      <c r="LCP1" s="64"/>
      <c r="LCQ1" s="64"/>
      <c r="LCR1" s="64"/>
      <c r="LCS1" s="64"/>
      <c r="LCT1" s="64"/>
      <c r="LCU1" s="64"/>
      <c r="LCV1" s="64"/>
      <c r="LCW1" s="64"/>
      <c r="LCX1" s="64"/>
      <c r="LCY1" s="64"/>
      <c r="LCZ1" s="64"/>
      <c r="LDA1" s="64"/>
      <c r="LDB1" s="64"/>
      <c r="LDC1" s="64"/>
      <c r="LDD1" s="64"/>
      <c r="LDE1" s="64"/>
      <c r="LDF1" s="64"/>
      <c r="LDG1" s="64"/>
      <c r="LDH1" s="64"/>
      <c r="LDI1" s="64"/>
      <c r="LDJ1" s="64"/>
      <c r="LDK1" s="64"/>
      <c r="LDL1" s="64"/>
      <c r="LDM1" s="64"/>
      <c r="LDN1" s="64"/>
      <c r="LDO1" s="64"/>
      <c r="LDP1" s="64"/>
      <c r="LDQ1" s="64"/>
      <c r="LDR1" s="64"/>
      <c r="LDS1" s="64"/>
      <c r="LDT1" s="64"/>
      <c r="LDU1" s="64"/>
      <c r="LDV1" s="64"/>
      <c r="LDW1" s="64"/>
      <c r="LDX1" s="64"/>
      <c r="LDY1" s="64"/>
      <c r="LDZ1" s="64"/>
      <c r="LEA1" s="64"/>
      <c r="LEB1" s="64"/>
      <c r="LEC1" s="64"/>
      <c r="LED1" s="64"/>
      <c r="LEE1" s="64"/>
      <c r="LEF1" s="64"/>
      <c r="LEG1" s="64"/>
      <c r="LEH1" s="64"/>
      <c r="LEI1" s="64"/>
      <c r="LEJ1" s="64"/>
      <c r="LEK1" s="64"/>
      <c r="LEL1" s="64"/>
      <c r="LEM1" s="64"/>
      <c r="LEN1" s="64"/>
      <c r="LEO1" s="64"/>
      <c r="LEP1" s="64"/>
      <c r="LEQ1" s="64"/>
      <c r="LER1" s="64"/>
      <c r="LES1" s="64"/>
      <c r="LET1" s="64"/>
      <c r="LEU1" s="64"/>
      <c r="LEV1" s="64"/>
      <c r="LEW1" s="64"/>
      <c r="LEX1" s="64"/>
      <c r="LEY1" s="64"/>
      <c r="LEZ1" s="64"/>
      <c r="LFA1" s="64"/>
      <c r="LFB1" s="64"/>
      <c r="LFC1" s="64"/>
      <c r="LFD1" s="64"/>
      <c r="LFE1" s="64"/>
      <c r="LFF1" s="64"/>
      <c r="LFG1" s="64"/>
      <c r="LFH1" s="64"/>
      <c r="LFI1" s="64"/>
      <c r="LFJ1" s="64"/>
      <c r="LFK1" s="64"/>
      <c r="LFL1" s="64"/>
      <c r="LFM1" s="64"/>
      <c r="LFN1" s="64"/>
      <c r="LFO1" s="64"/>
      <c r="LFP1" s="64"/>
      <c r="LFQ1" s="64"/>
      <c r="LFR1" s="64"/>
      <c r="LFS1" s="64"/>
      <c r="LFT1" s="64"/>
      <c r="LFU1" s="64"/>
      <c r="LFV1" s="64"/>
      <c r="LFW1" s="64"/>
      <c r="LFX1" s="64"/>
      <c r="LFY1" s="64"/>
      <c r="LFZ1" s="64"/>
      <c r="LGA1" s="64"/>
      <c r="LGB1" s="64"/>
      <c r="LGC1" s="64"/>
      <c r="LGD1" s="64"/>
      <c r="LGE1" s="64"/>
      <c r="LGF1" s="64"/>
      <c r="LGG1" s="64"/>
      <c r="LGH1" s="64"/>
      <c r="LGI1" s="64"/>
      <c r="LGJ1" s="64"/>
      <c r="LGK1" s="64"/>
      <c r="LGL1" s="64"/>
      <c r="LGM1" s="64"/>
      <c r="LGN1" s="64"/>
      <c r="LGO1" s="64"/>
      <c r="LGP1" s="64"/>
      <c r="LGQ1" s="64"/>
      <c r="LGR1" s="64"/>
      <c r="LGS1" s="64"/>
      <c r="LGT1" s="64"/>
      <c r="LGU1" s="64"/>
      <c r="LGV1" s="64"/>
      <c r="LGW1" s="64"/>
      <c r="LGX1" s="64"/>
      <c r="LGY1" s="64"/>
      <c r="LGZ1" s="64"/>
      <c r="LHA1" s="64"/>
      <c r="LHB1" s="64"/>
      <c r="LHC1" s="64"/>
      <c r="LHD1" s="64"/>
      <c r="LHE1" s="64"/>
      <c r="LHF1" s="64"/>
      <c r="LHG1" s="64"/>
      <c r="LHH1" s="64"/>
      <c r="LHI1" s="64"/>
      <c r="LHJ1" s="64"/>
      <c r="LHK1" s="64"/>
      <c r="LHL1" s="64"/>
      <c r="LHM1" s="64"/>
      <c r="LHN1" s="64"/>
      <c r="LHO1" s="64"/>
      <c r="LHP1" s="64"/>
      <c r="LHQ1" s="64"/>
      <c r="LHR1" s="64"/>
      <c r="LHS1" s="64"/>
      <c r="LHT1" s="64"/>
      <c r="LHU1" s="64"/>
      <c r="LHV1" s="64"/>
      <c r="LHW1" s="64"/>
      <c r="LHX1" s="64"/>
      <c r="LHY1" s="64"/>
      <c r="LHZ1" s="64"/>
      <c r="LIA1" s="64"/>
      <c r="LIB1" s="64"/>
      <c r="LIC1" s="64"/>
      <c r="LID1" s="64"/>
      <c r="LIE1" s="64"/>
      <c r="LIF1" s="64"/>
      <c r="LIG1" s="64"/>
      <c r="LIH1" s="64"/>
      <c r="LII1" s="64"/>
      <c r="LIJ1" s="64"/>
      <c r="LIK1" s="64"/>
      <c r="LIL1" s="64"/>
      <c r="LIM1" s="64"/>
      <c r="LIN1" s="64"/>
      <c r="LIO1" s="64"/>
      <c r="LIP1" s="64"/>
      <c r="LIQ1" s="64"/>
      <c r="LIR1" s="64"/>
      <c r="LIS1" s="64"/>
      <c r="LIT1" s="64"/>
      <c r="LIU1" s="64"/>
      <c r="LIV1" s="64"/>
      <c r="LIW1" s="64"/>
      <c r="LIX1" s="64"/>
      <c r="LIY1" s="64"/>
      <c r="LIZ1" s="64"/>
      <c r="LJA1" s="64"/>
      <c r="LJB1" s="64"/>
      <c r="LJC1" s="64"/>
      <c r="LJD1" s="64"/>
      <c r="LJE1" s="64"/>
      <c r="LJF1" s="64"/>
      <c r="LJG1" s="64"/>
      <c r="LJH1" s="64"/>
      <c r="LJI1" s="64"/>
      <c r="LJJ1" s="64"/>
      <c r="LJK1" s="64"/>
      <c r="LJL1" s="64"/>
      <c r="LJM1" s="64"/>
      <c r="LJN1" s="64"/>
      <c r="LJO1" s="64"/>
      <c r="LJP1" s="64"/>
      <c r="LJQ1" s="64"/>
      <c r="LJR1" s="64"/>
      <c r="LJS1" s="64"/>
      <c r="LJT1" s="64"/>
      <c r="LJU1" s="64"/>
      <c r="LJV1" s="64"/>
      <c r="LJW1" s="64"/>
      <c r="LJX1" s="64"/>
      <c r="LJY1" s="64"/>
      <c r="LJZ1" s="64"/>
      <c r="LKA1" s="64"/>
      <c r="LKB1" s="64"/>
      <c r="LKC1" s="64"/>
      <c r="LKD1" s="64"/>
      <c r="LKE1" s="64"/>
      <c r="LKF1" s="64"/>
      <c r="LKG1" s="64"/>
      <c r="LKH1" s="64"/>
      <c r="LKI1" s="64"/>
      <c r="LKJ1" s="64"/>
      <c r="LKK1" s="64"/>
      <c r="LKL1" s="64"/>
      <c r="LKM1" s="64"/>
      <c r="LKN1" s="64"/>
      <c r="LKO1" s="64"/>
      <c r="LKP1" s="64"/>
      <c r="LKQ1" s="64"/>
      <c r="LKR1" s="64"/>
      <c r="LKS1" s="64"/>
      <c r="LKT1" s="64"/>
      <c r="LKU1" s="64"/>
      <c r="LKV1" s="64"/>
      <c r="LKW1" s="64"/>
      <c r="LKX1" s="64"/>
      <c r="LKY1" s="64"/>
      <c r="LKZ1" s="64"/>
      <c r="LLA1" s="64"/>
      <c r="LLB1" s="64"/>
      <c r="LLC1" s="64"/>
      <c r="LLD1" s="64"/>
      <c r="LLE1" s="64"/>
      <c r="LLF1" s="64"/>
      <c r="LLG1" s="64"/>
      <c r="LLH1" s="64"/>
      <c r="LLI1" s="64"/>
      <c r="LLJ1" s="64"/>
      <c r="LLK1" s="64"/>
      <c r="LLL1" s="64"/>
      <c r="LLM1" s="64"/>
      <c r="LLN1" s="64"/>
      <c r="LLO1" s="64"/>
      <c r="LLP1" s="64"/>
      <c r="LLQ1" s="64"/>
      <c r="LLR1" s="64"/>
      <c r="LLS1" s="64"/>
      <c r="LLT1" s="64"/>
      <c r="LLU1" s="64"/>
      <c r="LLV1" s="64"/>
      <c r="LLW1" s="64"/>
      <c r="LLX1" s="64"/>
      <c r="LLY1" s="64"/>
      <c r="LLZ1" s="64"/>
      <c r="LMA1" s="64"/>
      <c r="LMB1" s="64"/>
      <c r="LMC1" s="64"/>
      <c r="LMD1" s="64"/>
      <c r="LME1" s="64"/>
      <c r="LMF1" s="64"/>
      <c r="LMG1" s="64"/>
      <c r="LMH1" s="64"/>
      <c r="LMI1" s="64"/>
      <c r="LMJ1" s="64"/>
      <c r="LMK1" s="64"/>
      <c r="LML1" s="64"/>
      <c r="LMM1" s="64"/>
      <c r="LMN1" s="64"/>
      <c r="LMO1" s="64"/>
      <c r="LMP1" s="64"/>
      <c r="LMQ1" s="64"/>
      <c r="LMR1" s="64"/>
      <c r="LMS1" s="64"/>
      <c r="LMT1" s="64"/>
      <c r="LMU1" s="64"/>
      <c r="LMV1" s="64"/>
      <c r="LMW1" s="64"/>
      <c r="LMX1" s="64"/>
      <c r="LMY1" s="64"/>
      <c r="LMZ1" s="64"/>
      <c r="LNA1" s="64"/>
      <c r="LNB1" s="64"/>
      <c r="LNC1" s="64"/>
      <c r="LND1" s="64"/>
      <c r="LNE1" s="64"/>
      <c r="LNF1" s="64"/>
      <c r="LNG1" s="64"/>
      <c r="LNH1" s="64"/>
      <c r="LNI1" s="64"/>
      <c r="LNJ1" s="64"/>
      <c r="LNK1" s="64"/>
      <c r="LNL1" s="64"/>
      <c r="LNM1" s="64"/>
      <c r="LNN1" s="64"/>
      <c r="LNO1" s="64"/>
      <c r="LNP1" s="64"/>
      <c r="LNQ1" s="64"/>
      <c r="LNR1" s="64"/>
      <c r="LNS1" s="64"/>
      <c r="LNT1" s="64"/>
      <c r="LNU1" s="64"/>
      <c r="LNV1" s="64"/>
      <c r="LNW1" s="64"/>
      <c r="LNX1" s="64"/>
      <c r="LNY1" s="64"/>
      <c r="LNZ1" s="64"/>
      <c r="LOA1" s="64"/>
      <c r="LOB1" s="64"/>
      <c r="LOC1" s="64"/>
      <c r="LOD1" s="64"/>
      <c r="LOE1" s="64"/>
      <c r="LOF1" s="64"/>
      <c r="LOG1" s="64"/>
      <c r="LOH1" s="64"/>
      <c r="LOI1" s="64"/>
      <c r="LOJ1" s="64"/>
      <c r="LOK1" s="64"/>
      <c r="LOL1" s="64"/>
      <c r="LOM1" s="64"/>
      <c r="LON1" s="64"/>
      <c r="LOO1" s="64"/>
      <c r="LOP1" s="64"/>
      <c r="LOQ1" s="64"/>
      <c r="LOR1" s="64"/>
      <c r="LOS1" s="64"/>
      <c r="LOT1" s="64"/>
      <c r="LOU1" s="64"/>
      <c r="LOV1" s="64"/>
      <c r="LOW1" s="64"/>
      <c r="LOX1" s="64"/>
      <c r="LOY1" s="64"/>
      <c r="LOZ1" s="64"/>
      <c r="LPA1" s="64"/>
      <c r="LPB1" s="64"/>
      <c r="LPC1" s="64"/>
      <c r="LPD1" s="64"/>
      <c r="LPE1" s="64"/>
      <c r="LPF1" s="64"/>
      <c r="LPG1" s="64"/>
      <c r="LPH1" s="64"/>
      <c r="LPI1" s="64"/>
      <c r="LPJ1" s="64"/>
      <c r="LPK1" s="64"/>
      <c r="LPL1" s="64"/>
      <c r="LPM1" s="64"/>
      <c r="LPN1" s="64"/>
      <c r="LPO1" s="64"/>
      <c r="LPP1" s="64"/>
      <c r="LPQ1" s="64"/>
      <c r="LPR1" s="64"/>
      <c r="LPS1" s="64"/>
      <c r="LPT1" s="64"/>
      <c r="LPU1" s="64"/>
      <c r="LPV1" s="64"/>
      <c r="LPW1" s="64"/>
      <c r="LPX1" s="64"/>
      <c r="LPY1" s="64"/>
      <c r="LPZ1" s="64"/>
      <c r="LQA1" s="64"/>
      <c r="LQB1" s="64"/>
      <c r="LQC1" s="64"/>
      <c r="LQD1" s="64"/>
      <c r="LQE1" s="64"/>
      <c r="LQF1" s="64"/>
      <c r="LQG1" s="64"/>
      <c r="LQH1" s="64"/>
      <c r="LQI1" s="64"/>
      <c r="LQJ1" s="64"/>
      <c r="LQK1" s="64"/>
      <c r="LQL1" s="64"/>
      <c r="LQM1" s="64"/>
      <c r="LQN1" s="64"/>
      <c r="LQO1" s="64"/>
      <c r="LQP1" s="64"/>
      <c r="LQQ1" s="64"/>
      <c r="LQR1" s="64"/>
      <c r="LQS1" s="64"/>
      <c r="LQT1" s="64"/>
      <c r="LQU1" s="64"/>
      <c r="LQV1" s="64"/>
      <c r="LQW1" s="64"/>
      <c r="LQX1" s="64"/>
      <c r="LQY1" s="64"/>
      <c r="LQZ1" s="64"/>
      <c r="LRA1" s="64"/>
      <c r="LRB1" s="64"/>
      <c r="LRC1" s="64"/>
      <c r="LRD1" s="64"/>
      <c r="LRE1" s="64"/>
      <c r="LRF1" s="64"/>
      <c r="LRG1" s="64"/>
      <c r="LRH1" s="64"/>
      <c r="LRI1" s="64"/>
      <c r="LRJ1" s="64"/>
      <c r="LRK1" s="64"/>
      <c r="LRL1" s="64"/>
      <c r="LRM1" s="64"/>
      <c r="LRN1" s="64"/>
      <c r="LRO1" s="64"/>
      <c r="LRP1" s="64"/>
      <c r="LRQ1" s="64"/>
      <c r="LRR1" s="64"/>
      <c r="LRS1" s="64"/>
      <c r="LRT1" s="64"/>
      <c r="LRU1" s="64"/>
      <c r="LRV1" s="64"/>
      <c r="LRW1" s="64"/>
      <c r="LRX1" s="64"/>
      <c r="LRY1" s="64"/>
      <c r="LRZ1" s="64"/>
      <c r="LSA1" s="64"/>
      <c r="LSB1" s="64"/>
      <c r="LSC1" s="64"/>
      <c r="LSD1" s="64"/>
      <c r="LSE1" s="64"/>
      <c r="LSF1" s="64"/>
      <c r="LSG1" s="64"/>
      <c r="LSH1" s="64"/>
      <c r="LSI1" s="64"/>
      <c r="LSJ1" s="64"/>
      <c r="LSK1" s="64"/>
      <c r="LSL1" s="64"/>
      <c r="LSM1" s="64"/>
      <c r="LSN1" s="64"/>
      <c r="LSO1" s="64"/>
      <c r="LSP1" s="64"/>
      <c r="LSQ1" s="64"/>
      <c r="LSR1" s="64"/>
      <c r="LSS1" s="64"/>
      <c r="LST1" s="64"/>
      <c r="LSU1" s="64"/>
      <c r="LSV1" s="64"/>
      <c r="LSW1" s="64"/>
      <c r="LSX1" s="64"/>
      <c r="LSY1" s="64"/>
      <c r="LSZ1" s="64"/>
      <c r="LTA1" s="64"/>
      <c r="LTB1" s="64"/>
      <c r="LTC1" s="64"/>
      <c r="LTD1" s="64"/>
      <c r="LTE1" s="64"/>
      <c r="LTF1" s="64"/>
      <c r="LTG1" s="64"/>
      <c r="LTH1" s="64"/>
      <c r="LTI1" s="64"/>
      <c r="LTJ1" s="64"/>
      <c r="LTK1" s="64"/>
      <c r="LTL1" s="64"/>
      <c r="LTM1" s="64"/>
      <c r="LTN1" s="64"/>
      <c r="LTO1" s="64"/>
      <c r="LTP1" s="64"/>
      <c r="LTQ1" s="64"/>
      <c r="LTR1" s="64"/>
      <c r="LTS1" s="64"/>
      <c r="LTT1" s="64"/>
      <c r="LTU1" s="64"/>
      <c r="LTV1" s="64"/>
      <c r="LTW1" s="64"/>
      <c r="LTX1" s="64"/>
      <c r="LTY1" s="64"/>
      <c r="LTZ1" s="64"/>
      <c r="LUA1" s="64"/>
      <c r="LUB1" s="64"/>
      <c r="LUC1" s="64"/>
      <c r="LUD1" s="64"/>
      <c r="LUE1" s="64"/>
      <c r="LUF1" s="64"/>
      <c r="LUG1" s="64"/>
      <c r="LUH1" s="64"/>
      <c r="LUI1" s="64"/>
      <c r="LUJ1" s="64"/>
      <c r="LUK1" s="64"/>
      <c r="LUL1" s="64"/>
      <c r="LUM1" s="64"/>
      <c r="LUN1" s="64"/>
      <c r="LUO1" s="64"/>
      <c r="LUP1" s="64"/>
      <c r="LUQ1" s="64"/>
      <c r="LUR1" s="64"/>
      <c r="LUS1" s="64"/>
      <c r="LUT1" s="64"/>
      <c r="LUU1" s="64"/>
      <c r="LUV1" s="64"/>
      <c r="LUW1" s="64"/>
      <c r="LUX1" s="64"/>
      <c r="LUY1" s="64"/>
      <c r="LUZ1" s="64"/>
      <c r="LVA1" s="64"/>
      <c r="LVB1" s="64"/>
      <c r="LVC1" s="64"/>
      <c r="LVD1" s="64"/>
      <c r="LVE1" s="64"/>
      <c r="LVF1" s="64"/>
      <c r="LVG1" s="64"/>
      <c r="LVH1" s="64"/>
      <c r="LVI1" s="64"/>
      <c r="LVJ1" s="64"/>
      <c r="LVK1" s="64"/>
      <c r="LVL1" s="64"/>
      <c r="LVM1" s="64"/>
      <c r="LVN1" s="64"/>
      <c r="LVO1" s="64"/>
      <c r="LVP1" s="64"/>
      <c r="LVQ1" s="64"/>
      <c r="LVR1" s="64"/>
      <c r="LVS1" s="64"/>
      <c r="LVT1" s="64"/>
      <c r="LVU1" s="64"/>
      <c r="LVV1" s="64"/>
      <c r="LVW1" s="64"/>
      <c r="LVX1" s="64"/>
      <c r="LVY1" s="64"/>
      <c r="LVZ1" s="64"/>
      <c r="LWA1" s="64"/>
      <c r="LWB1" s="64"/>
      <c r="LWC1" s="64"/>
      <c r="LWD1" s="64"/>
      <c r="LWE1" s="64"/>
      <c r="LWF1" s="64"/>
      <c r="LWG1" s="64"/>
      <c r="LWH1" s="64"/>
      <c r="LWI1" s="64"/>
      <c r="LWJ1" s="64"/>
      <c r="LWK1" s="64"/>
      <c r="LWL1" s="64"/>
      <c r="LWM1" s="64"/>
      <c r="LWN1" s="64"/>
      <c r="LWO1" s="64"/>
      <c r="LWP1" s="64"/>
      <c r="LWQ1" s="64"/>
      <c r="LWR1" s="64"/>
      <c r="LWS1" s="64"/>
      <c r="LWT1" s="64"/>
      <c r="LWU1" s="64"/>
      <c r="LWV1" s="64"/>
      <c r="LWW1" s="64"/>
      <c r="LWX1" s="64"/>
      <c r="LWY1" s="64"/>
      <c r="LWZ1" s="64"/>
      <c r="LXA1" s="64"/>
      <c r="LXB1" s="64"/>
      <c r="LXC1" s="64"/>
      <c r="LXD1" s="64"/>
      <c r="LXE1" s="64"/>
      <c r="LXF1" s="64"/>
      <c r="LXG1" s="64"/>
      <c r="LXH1" s="64"/>
      <c r="LXI1" s="64"/>
      <c r="LXJ1" s="64"/>
      <c r="LXK1" s="64"/>
      <c r="LXL1" s="64"/>
      <c r="LXM1" s="64"/>
      <c r="LXN1" s="64"/>
      <c r="LXO1" s="64"/>
      <c r="LXP1" s="64"/>
      <c r="LXQ1" s="64"/>
      <c r="LXR1" s="64"/>
      <c r="LXS1" s="64"/>
      <c r="LXT1" s="64"/>
      <c r="LXU1" s="64"/>
      <c r="LXV1" s="64"/>
      <c r="LXW1" s="64"/>
      <c r="LXX1" s="64"/>
      <c r="LXY1" s="64"/>
      <c r="LXZ1" s="64"/>
      <c r="LYA1" s="64"/>
      <c r="LYB1" s="64"/>
      <c r="LYC1" s="64"/>
      <c r="LYD1" s="64"/>
      <c r="LYE1" s="64"/>
      <c r="LYF1" s="64"/>
      <c r="LYG1" s="64"/>
      <c r="LYH1" s="64"/>
      <c r="LYI1" s="64"/>
      <c r="LYJ1" s="64"/>
      <c r="LYK1" s="64"/>
      <c r="LYL1" s="64"/>
      <c r="LYM1" s="64"/>
      <c r="LYN1" s="64"/>
      <c r="LYO1" s="64"/>
      <c r="LYP1" s="64"/>
      <c r="LYQ1" s="64"/>
      <c r="LYR1" s="64"/>
      <c r="LYS1" s="64"/>
      <c r="LYT1" s="64"/>
      <c r="LYU1" s="64"/>
      <c r="LYV1" s="64"/>
      <c r="LYW1" s="64"/>
      <c r="LYX1" s="64"/>
      <c r="LYY1" s="64"/>
      <c r="LYZ1" s="64"/>
      <c r="LZA1" s="64"/>
      <c r="LZB1" s="64"/>
      <c r="LZC1" s="64"/>
      <c r="LZD1" s="64"/>
      <c r="LZE1" s="64"/>
      <c r="LZF1" s="64"/>
      <c r="LZG1" s="64"/>
      <c r="LZH1" s="64"/>
      <c r="LZI1" s="64"/>
      <c r="LZJ1" s="64"/>
      <c r="LZK1" s="64"/>
      <c r="LZL1" s="64"/>
      <c r="LZM1" s="64"/>
      <c r="LZN1" s="64"/>
      <c r="LZO1" s="64"/>
      <c r="LZP1" s="64"/>
      <c r="LZQ1" s="64"/>
      <c r="LZR1" s="64"/>
      <c r="LZS1" s="64"/>
      <c r="LZT1" s="64"/>
      <c r="LZU1" s="64"/>
      <c r="LZV1" s="64"/>
      <c r="LZW1" s="64"/>
      <c r="LZX1" s="64"/>
      <c r="LZY1" s="64"/>
      <c r="LZZ1" s="64"/>
      <c r="MAA1" s="64"/>
      <c r="MAB1" s="64"/>
      <c r="MAC1" s="64"/>
      <c r="MAD1" s="64"/>
      <c r="MAE1" s="64"/>
      <c r="MAF1" s="64"/>
      <c r="MAG1" s="64"/>
      <c r="MAH1" s="64"/>
      <c r="MAI1" s="64"/>
      <c r="MAJ1" s="64"/>
      <c r="MAK1" s="64"/>
      <c r="MAL1" s="64"/>
      <c r="MAM1" s="64"/>
      <c r="MAN1" s="64"/>
      <c r="MAO1" s="64"/>
      <c r="MAP1" s="64"/>
      <c r="MAQ1" s="64"/>
      <c r="MAR1" s="64"/>
      <c r="MAS1" s="64"/>
      <c r="MAT1" s="64"/>
      <c r="MAU1" s="64"/>
      <c r="MAV1" s="64"/>
      <c r="MAW1" s="64"/>
      <c r="MAX1" s="64"/>
      <c r="MAY1" s="64"/>
      <c r="MAZ1" s="64"/>
      <c r="MBA1" s="64"/>
      <c r="MBB1" s="64"/>
      <c r="MBC1" s="64"/>
      <c r="MBD1" s="64"/>
      <c r="MBE1" s="64"/>
      <c r="MBF1" s="64"/>
      <c r="MBG1" s="64"/>
      <c r="MBH1" s="64"/>
      <c r="MBI1" s="64"/>
      <c r="MBJ1" s="64"/>
      <c r="MBK1" s="64"/>
      <c r="MBL1" s="64"/>
      <c r="MBM1" s="64"/>
      <c r="MBN1" s="64"/>
      <c r="MBO1" s="64"/>
      <c r="MBP1" s="64"/>
      <c r="MBQ1" s="64"/>
      <c r="MBR1" s="64"/>
      <c r="MBS1" s="64"/>
      <c r="MBT1" s="64"/>
      <c r="MBU1" s="64"/>
      <c r="MBV1" s="64"/>
      <c r="MBW1" s="64"/>
      <c r="MBX1" s="64"/>
      <c r="MBY1" s="64"/>
      <c r="MBZ1" s="64"/>
      <c r="MCA1" s="64"/>
      <c r="MCB1" s="64"/>
      <c r="MCC1" s="64"/>
      <c r="MCD1" s="64"/>
      <c r="MCE1" s="64"/>
      <c r="MCF1" s="64"/>
      <c r="MCG1" s="64"/>
      <c r="MCH1" s="64"/>
      <c r="MCI1" s="64"/>
      <c r="MCJ1" s="64"/>
      <c r="MCK1" s="64"/>
      <c r="MCL1" s="64"/>
      <c r="MCM1" s="64"/>
      <c r="MCN1" s="64"/>
      <c r="MCO1" s="64"/>
      <c r="MCP1" s="64"/>
      <c r="MCQ1" s="64"/>
      <c r="MCR1" s="64"/>
      <c r="MCS1" s="64"/>
      <c r="MCT1" s="64"/>
      <c r="MCU1" s="64"/>
      <c r="MCV1" s="64"/>
      <c r="MCW1" s="64"/>
      <c r="MCX1" s="64"/>
      <c r="MCY1" s="64"/>
      <c r="MCZ1" s="64"/>
      <c r="MDA1" s="64"/>
      <c r="MDB1" s="64"/>
      <c r="MDC1" s="64"/>
      <c r="MDD1" s="64"/>
      <c r="MDE1" s="64"/>
      <c r="MDF1" s="64"/>
      <c r="MDG1" s="64"/>
      <c r="MDH1" s="64"/>
      <c r="MDI1" s="64"/>
      <c r="MDJ1" s="64"/>
      <c r="MDK1" s="64"/>
      <c r="MDL1" s="64"/>
      <c r="MDM1" s="64"/>
      <c r="MDN1" s="64"/>
      <c r="MDO1" s="64"/>
      <c r="MDP1" s="64"/>
      <c r="MDQ1" s="64"/>
      <c r="MDR1" s="64"/>
      <c r="MDS1" s="64"/>
      <c r="MDT1" s="64"/>
      <c r="MDU1" s="64"/>
      <c r="MDV1" s="64"/>
      <c r="MDW1" s="64"/>
      <c r="MDX1" s="64"/>
      <c r="MDY1" s="64"/>
      <c r="MDZ1" s="64"/>
      <c r="MEA1" s="64"/>
      <c r="MEB1" s="64"/>
      <c r="MEC1" s="64"/>
      <c r="MED1" s="64"/>
      <c r="MEE1" s="64"/>
      <c r="MEF1" s="64"/>
      <c r="MEG1" s="64"/>
      <c r="MEH1" s="64"/>
      <c r="MEI1" s="64"/>
      <c r="MEJ1" s="64"/>
      <c r="MEK1" s="64"/>
      <c r="MEL1" s="64"/>
      <c r="MEM1" s="64"/>
      <c r="MEN1" s="64"/>
      <c r="MEO1" s="64"/>
      <c r="MEP1" s="64"/>
      <c r="MEQ1" s="64"/>
      <c r="MER1" s="64"/>
      <c r="MES1" s="64"/>
      <c r="MET1" s="64"/>
      <c r="MEU1" s="64"/>
      <c r="MEV1" s="64"/>
      <c r="MEW1" s="64"/>
      <c r="MEX1" s="64"/>
      <c r="MEY1" s="64"/>
      <c r="MEZ1" s="64"/>
      <c r="MFA1" s="64"/>
      <c r="MFB1" s="64"/>
      <c r="MFC1" s="64"/>
      <c r="MFD1" s="64"/>
      <c r="MFE1" s="64"/>
      <c r="MFF1" s="64"/>
      <c r="MFG1" s="64"/>
      <c r="MFH1" s="64"/>
      <c r="MFI1" s="64"/>
      <c r="MFJ1" s="64"/>
      <c r="MFK1" s="64"/>
      <c r="MFL1" s="64"/>
      <c r="MFM1" s="64"/>
      <c r="MFN1" s="64"/>
      <c r="MFO1" s="64"/>
      <c r="MFP1" s="64"/>
      <c r="MFQ1" s="64"/>
      <c r="MFR1" s="64"/>
      <c r="MFS1" s="64"/>
      <c r="MFT1" s="64"/>
      <c r="MFU1" s="64"/>
      <c r="MFV1" s="64"/>
      <c r="MFW1" s="64"/>
      <c r="MFX1" s="64"/>
      <c r="MFY1" s="64"/>
      <c r="MFZ1" s="64"/>
      <c r="MGA1" s="64"/>
      <c r="MGB1" s="64"/>
      <c r="MGC1" s="64"/>
      <c r="MGD1" s="64"/>
      <c r="MGE1" s="64"/>
      <c r="MGF1" s="64"/>
      <c r="MGG1" s="64"/>
      <c r="MGH1" s="64"/>
      <c r="MGI1" s="64"/>
      <c r="MGJ1" s="64"/>
      <c r="MGK1" s="64"/>
      <c r="MGL1" s="64"/>
      <c r="MGM1" s="64"/>
      <c r="MGN1" s="64"/>
      <c r="MGO1" s="64"/>
      <c r="MGP1" s="64"/>
      <c r="MGQ1" s="64"/>
      <c r="MGR1" s="64"/>
      <c r="MGS1" s="64"/>
      <c r="MGT1" s="64"/>
      <c r="MGU1" s="64"/>
      <c r="MGV1" s="64"/>
      <c r="MGW1" s="64"/>
      <c r="MGX1" s="64"/>
      <c r="MGY1" s="64"/>
      <c r="MGZ1" s="64"/>
      <c r="MHA1" s="64"/>
      <c r="MHB1" s="64"/>
      <c r="MHC1" s="64"/>
      <c r="MHD1" s="64"/>
      <c r="MHE1" s="64"/>
      <c r="MHF1" s="64"/>
      <c r="MHG1" s="64"/>
      <c r="MHH1" s="64"/>
      <c r="MHI1" s="64"/>
      <c r="MHJ1" s="64"/>
      <c r="MHK1" s="64"/>
      <c r="MHL1" s="64"/>
      <c r="MHM1" s="64"/>
      <c r="MHN1" s="64"/>
      <c r="MHO1" s="64"/>
      <c r="MHP1" s="64"/>
      <c r="MHQ1" s="64"/>
      <c r="MHR1" s="64"/>
      <c r="MHS1" s="64"/>
      <c r="MHT1" s="64"/>
      <c r="MHU1" s="64"/>
      <c r="MHV1" s="64"/>
      <c r="MHW1" s="64"/>
      <c r="MHX1" s="64"/>
      <c r="MHY1" s="64"/>
      <c r="MHZ1" s="64"/>
      <c r="MIA1" s="64"/>
      <c r="MIB1" s="64"/>
      <c r="MIC1" s="64"/>
      <c r="MID1" s="64"/>
      <c r="MIE1" s="64"/>
      <c r="MIF1" s="64"/>
      <c r="MIG1" s="64"/>
      <c r="MIH1" s="64"/>
      <c r="MII1" s="64"/>
      <c r="MIJ1" s="64"/>
      <c r="MIK1" s="64"/>
      <c r="MIL1" s="64"/>
      <c r="MIM1" s="64"/>
      <c r="MIN1" s="64"/>
      <c r="MIO1" s="64"/>
      <c r="MIP1" s="64"/>
      <c r="MIQ1" s="64"/>
      <c r="MIR1" s="64"/>
      <c r="MIS1" s="64"/>
      <c r="MIT1" s="64"/>
      <c r="MIU1" s="64"/>
      <c r="MIV1" s="64"/>
      <c r="MIW1" s="64"/>
      <c r="MIX1" s="64"/>
      <c r="MIY1" s="64"/>
      <c r="MIZ1" s="64"/>
      <c r="MJA1" s="64"/>
      <c r="MJB1" s="64"/>
      <c r="MJC1" s="64"/>
      <c r="MJD1" s="64"/>
      <c r="MJE1" s="64"/>
      <c r="MJF1" s="64"/>
      <c r="MJG1" s="64"/>
      <c r="MJH1" s="64"/>
      <c r="MJI1" s="64"/>
      <c r="MJJ1" s="64"/>
      <c r="MJK1" s="64"/>
      <c r="MJL1" s="64"/>
      <c r="MJM1" s="64"/>
      <c r="MJN1" s="64"/>
      <c r="MJO1" s="64"/>
      <c r="MJP1" s="64"/>
      <c r="MJQ1" s="64"/>
      <c r="MJR1" s="64"/>
      <c r="MJS1" s="64"/>
      <c r="MJT1" s="64"/>
      <c r="MJU1" s="64"/>
      <c r="MJV1" s="64"/>
      <c r="MJW1" s="64"/>
      <c r="MJX1" s="64"/>
      <c r="MJY1" s="64"/>
      <c r="MJZ1" s="64"/>
      <c r="MKA1" s="64"/>
      <c r="MKB1" s="64"/>
      <c r="MKC1" s="64"/>
      <c r="MKD1" s="64"/>
      <c r="MKE1" s="64"/>
      <c r="MKF1" s="64"/>
      <c r="MKG1" s="64"/>
      <c r="MKH1" s="64"/>
      <c r="MKI1" s="64"/>
      <c r="MKJ1" s="64"/>
      <c r="MKK1" s="64"/>
      <c r="MKL1" s="64"/>
      <c r="MKM1" s="64"/>
      <c r="MKN1" s="64"/>
      <c r="MKO1" s="64"/>
      <c r="MKP1" s="64"/>
      <c r="MKQ1" s="64"/>
      <c r="MKR1" s="64"/>
      <c r="MKS1" s="64"/>
      <c r="MKT1" s="64"/>
      <c r="MKU1" s="64"/>
      <c r="MKV1" s="64"/>
      <c r="MKW1" s="64"/>
      <c r="MKX1" s="64"/>
      <c r="MKY1" s="64"/>
      <c r="MKZ1" s="64"/>
      <c r="MLA1" s="64"/>
      <c r="MLB1" s="64"/>
      <c r="MLC1" s="64"/>
      <c r="MLD1" s="64"/>
      <c r="MLE1" s="64"/>
      <c r="MLF1" s="64"/>
      <c r="MLG1" s="64"/>
      <c r="MLH1" s="64"/>
      <c r="MLI1" s="64"/>
      <c r="MLJ1" s="64"/>
      <c r="MLK1" s="64"/>
      <c r="MLL1" s="64"/>
      <c r="MLM1" s="64"/>
      <c r="MLN1" s="64"/>
      <c r="MLO1" s="64"/>
      <c r="MLP1" s="64"/>
      <c r="MLQ1" s="64"/>
      <c r="MLR1" s="64"/>
      <c r="MLS1" s="64"/>
      <c r="MLT1" s="64"/>
      <c r="MLU1" s="64"/>
      <c r="MLV1" s="64"/>
      <c r="MLW1" s="64"/>
      <c r="MLX1" s="64"/>
      <c r="MLY1" s="64"/>
      <c r="MLZ1" s="64"/>
      <c r="MMA1" s="64"/>
      <c r="MMB1" s="64"/>
      <c r="MMC1" s="64"/>
      <c r="MMD1" s="64"/>
      <c r="MME1" s="64"/>
      <c r="MMF1" s="64"/>
      <c r="MMG1" s="64"/>
      <c r="MMH1" s="64"/>
      <c r="MMI1" s="64"/>
      <c r="MMJ1" s="64"/>
      <c r="MMK1" s="64"/>
      <c r="MML1" s="64"/>
      <c r="MMM1" s="64"/>
      <c r="MMN1" s="64"/>
      <c r="MMO1" s="64"/>
      <c r="MMP1" s="64"/>
      <c r="MMQ1" s="64"/>
      <c r="MMR1" s="64"/>
      <c r="MMS1" s="64"/>
      <c r="MMT1" s="64"/>
      <c r="MMU1" s="64"/>
      <c r="MMV1" s="64"/>
      <c r="MMW1" s="64"/>
      <c r="MMX1" s="64"/>
      <c r="MMY1" s="64"/>
      <c r="MMZ1" s="64"/>
      <c r="MNA1" s="64"/>
      <c r="MNB1" s="64"/>
      <c r="MNC1" s="64"/>
      <c r="MND1" s="64"/>
      <c r="MNE1" s="64"/>
      <c r="MNF1" s="64"/>
      <c r="MNG1" s="64"/>
      <c r="MNH1" s="64"/>
      <c r="MNI1" s="64"/>
      <c r="MNJ1" s="64"/>
      <c r="MNK1" s="64"/>
      <c r="MNL1" s="64"/>
      <c r="MNM1" s="64"/>
      <c r="MNN1" s="64"/>
      <c r="MNO1" s="64"/>
      <c r="MNP1" s="64"/>
      <c r="MNQ1" s="64"/>
      <c r="MNR1" s="64"/>
      <c r="MNS1" s="64"/>
      <c r="MNT1" s="64"/>
      <c r="MNU1" s="64"/>
      <c r="MNV1" s="64"/>
      <c r="MNW1" s="64"/>
      <c r="MNX1" s="64"/>
      <c r="MNY1" s="64"/>
      <c r="MNZ1" s="64"/>
      <c r="MOA1" s="64"/>
      <c r="MOB1" s="64"/>
      <c r="MOC1" s="64"/>
      <c r="MOD1" s="64"/>
      <c r="MOE1" s="64"/>
      <c r="MOF1" s="64"/>
      <c r="MOG1" s="64"/>
      <c r="MOH1" s="64"/>
      <c r="MOI1" s="64"/>
      <c r="MOJ1" s="64"/>
      <c r="MOK1" s="64"/>
      <c r="MOL1" s="64"/>
      <c r="MOM1" s="64"/>
      <c r="MON1" s="64"/>
      <c r="MOO1" s="64"/>
      <c r="MOP1" s="64"/>
      <c r="MOQ1" s="64"/>
      <c r="MOR1" s="64"/>
      <c r="MOS1" s="64"/>
      <c r="MOT1" s="64"/>
      <c r="MOU1" s="64"/>
      <c r="MOV1" s="64"/>
      <c r="MOW1" s="64"/>
      <c r="MOX1" s="64"/>
      <c r="MOY1" s="64"/>
      <c r="MOZ1" s="64"/>
      <c r="MPA1" s="64"/>
      <c r="MPB1" s="64"/>
      <c r="MPC1" s="64"/>
      <c r="MPD1" s="64"/>
      <c r="MPE1" s="64"/>
      <c r="MPF1" s="64"/>
      <c r="MPG1" s="64"/>
      <c r="MPH1" s="64"/>
      <c r="MPI1" s="64"/>
      <c r="MPJ1" s="64"/>
      <c r="MPK1" s="64"/>
      <c r="MPL1" s="64"/>
      <c r="MPM1" s="64"/>
      <c r="MPN1" s="64"/>
      <c r="MPO1" s="64"/>
      <c r="MPP1" s="64"/>
      <c r="MPQ1" s="64"/>
      <c r="MPR1" s="64"/>
      <c r="MPS1" s="64"/>
      <c r="MPT1" s="64"/>
      <c r="MPU1" s="64"/>
      <c r="MPV1" s="64"/>
      <c r="MPW1" s="64"/>
      <c r="MPX1" s="64"/>
      <c r="MPY1" s="64"/>
      <c r="MPZ1" s="64"/>
      <c r="MQA1" s="64"/>
      <c r="MQB1" s="64"/>
      <c r="MQC1" s="64"/>
      <c r="MQD1" s="64"/>
      <c r="MQE1" s="64"/>
      <c r="MQF1" s="64"/>
      <c r="MQG1" s="64"/>
      <c r="MQH1" s="64"/>
      <c r="MQI1" s="64"/>
      <c r="MQJ1" s="64"/>
      <c r="MQK1" s="64"/>
      <c r="MQL1" s="64"/>
      <c r="MQM1" s="64"/>
      <c r="MQN1" s="64"/>
      <c r="MQO1" s="64"/>
      <c r="MQP1" s="64"/>
      <c r="MQQ1" s="64"/>
      <c r="MQR1" s="64"/>
      <c r="MQS1" s="64"/>
      <c r="MQT1" s="64"/>
      <c r="MQU1" s="64"/>
      <c r="MQV1" s="64"/>
      <c r="MQW1" s="64"/>
      <c r="MQX1" s="64"/>
      <c r="MQY1" s="64"/>
      <c r="MQZ1" s="64"/>
      <c r="MRA1" s="64"/>
      <c r="MRB1" s="64"/>
      <c r="MRC1" s="64"/>
      <c r="MRD1" s="64"/>
      <c r="MRE1" s="64"/>
      <c r="MRF1" s="64"/>
      <c r="MRG1" s="64"/>
      <c r="MRH1" s="64"/>
      <c r="MRI1" s="64"/>
      <c r="MRJ1" s="64"/>
      <c r="MRK1" s="64"/>
      <c r="MRL1" s="64"/>
      <c r="MRM1" s="64"/>
      <c r="MRN1" s="64"/>
      <c r="MRO1" s="64"/>
      <c r="MRP1" s="64"/>
      <c r="MRQ1" s="64"/>
      <c r="MRR1" s="64"/>
      <c r="MRS1" s="64"/>
      <c r="MRT1" s="64"/>
      <c r="MRU1" s="64"/>
      <c r="MRV1" s="64"/>
      <c r="MRW1" s="64"/>
      <c r="MRX1" s="64"/>
      <c r="MRY1" s="64"/>
      <c r="MRZ1" s="64"/>
      <c r="MSA1" s="64"/>
      <c r="MSB1" s="64"/>
      <c r="MSC1" s="64"/>
      <c r="MSD1" s="64"/>
      <c r="MSE1" s="64"/>
      <c r="MSF1" s="64"/>
      <c r="MSG1" s="64"/>
      <c r="MSH1" s="64"/>
      <c r="MSI1" s="64"/>
      <c r="MSJ1" s="64"/>
      <c r="MSK1" s="64"/>
      <c r="MSL1" s="64"/>
      <c r="MSM1" s="64"/>
      <c r="MSN1" s="64"/>
      <c r="MSO1" s="64"/>
      <c r="MSP1" s="64"/>
      <c r="MSQ1" s="64"/>
      <c r="MSR1" s="64"/>
      <c r="MSS1" s="64"/>
      <c r="MST1" s="64"/>
      <c r="MSU1" s="64"/>
      <c r="MSV1" s="64"/>
      <c r="MSW1" s="64"/>
      <c r="MSX1" s="64"/>
      <c r="MSY1" s="64"/>
      <c r="MSZ1" s="64"/>
      <c r="MTA1" s="64"/>
      <c r="MTB1" s="64"/>
      <c r="MTC1" s="64"/>
      <c r="MTD1" s="64"/>
      <c r="MTE1" s="64"/>
      <c r="MTF1" s="64"/>
      <c r="MTG1" s="64"/>
      <c r="MTH1" s="64"/>
      <c r="MTI1" s="64"/>
      <c r="MTJ1" s="64"/>
      <c r="MTK1" s="64"/>
      <c r="MTL1" s="64"/>
      <c r="MTM1" s="64"/>
      <c r="MTN1" s="64"/>
      <c r="MTO1" s="64"/>
      <c r="MTP1" s="64"/>
      <c r="MTQ1" s="64"/>
      <c r="MTR1" s="64"/>
      <c r="MTS1" s="64"/>
      <c r="MTT1" s="64"/>
      <c r="MTU1" s="64"/>
      <c r="MTV1" s="64"/>
      <c r="MTW1" s="64"/>
      <c r="MTX1" s="64"/>
      <c r="MTY1" s="64"/>
      <c r="MTZ1" s="64"/>
      <c r="MUA1" s="64"/>
      <c r="MUB1" s="64"/>
      <c r="MUC1" s="64"/>
      <c r="MUD1" s="64"/>
      <c r="MUE1" s="64"/>
      <c r="MUF1" s="64"/>
      <c r="MUG1" s="64"/>
      <c r="MUH1" s="64"/>
      <c r="MUI1" s="64"/>
      <c r="MUJ1" s="64"/>
      <c r="MUK1" s="64"/>
      <c r="MUL1" s="64"/>
      <c r="MUM1" s="64"/>
      <c r="MUN1" s="64"/>
      <c r="MUO1" s="64"/>
      <c r="MUP1" s="64"/>
      <c r="MUQ1" s="64"/>
      <c r="MUR1" s="64"/>
      <c r="MUS1" s="64"/>
      <c r="MUT1" s="64"/>
      <c r="MUU1" s="64"/>
      <c r="MUV1" s="64"/>
      <c r="MUW1" s="64"/>
      <c r="MUX1" s="64"/>
      <c r="MUY1" s="64"/>
      <c r="MUZ1" s="64"/>
      <c r="MVA1" s="64"/>
      <c r="MVB1" s="64"/>
      <c r="MVC1" s="64"/>
      <c r="MVD1" s="64"/>
      <c r="MVE1" s="64"/>
      <c r="MVF1" s="64"/>
      <c r="MVG1" s="64"/>
      <c r="MVH1" s="64"/>
      <c r="MVI1" s="64"/>
      <c r="MVJ1" s="64"/>
      <c r="MVK1" s="64"/>
      <c r="MVL1" s="64"/>
      <c r="MVM1" s="64"/>
      <c r="MVN1" s="64"/>
      <c r="MVO1" s="64"/>
      <c r="MVP1" s="64"/>
      <c r="MVQ1" s="64"/>
      <c r="MVR1" s="64"/>
      <c r="MVS1" s="64"/>
      <c r="MVT1" s="64"/>
      <c r="MVU1" s="64"/>
      <c r="MVV1" s="64"/>
      <c r="MVW1" s="64"/>
      <c r="MVX1" s="64"/>
      <c r="MVY1" s="64"/>
      <c r="MVZ1" s="64"/>
      <c r="MWA1" s="64"/>
      <c r="MWB1" s="64"/>
      <c r="MWC1" s="64"/>
      <c r="MWD1" s="64"/>
      <c r="MWE1" s="64"/>
      <c r="MWF1" s="64"/>
      <c r="MWG1" s="64"/>
      <c r="MWH1" s="64"/>
      <c r="MWI1" s="64"/>
      <c r="MWJ1" s="64"/>
      <c r="MWK1" s="64"/>
      <c r="MWL1" s="64"/>
      <c r="MWM1" s="64"/>
      <c r="MWN1" s="64"/>
      <c r="MWO1" s="64"/>
      <c r="MWP1" s="64"/>
      <c r="MWQ1" s="64"/>
      <c r="MWR1" s="64"/>
      <c r="MWS1" s="64"/>
      <c r="MWT1" s="64"/>
      <c r="MWU1" s="64"/>
      <c r="MWV1" s="64"/>
      <c r="MWW1" s="64"/>
      <c r="MWX1" s="64"/>
      <c r="MWY1" s="64"/>
      <c r="MWZ1" s="64"/>
      <c r="MXA1" s="64"/>
      <c r="MXB1" s="64"/>
      <c r="MXC1" s="64"/>
      <c r="MXD1" s="64"/>
      <c r="MXE1" s="64"/>
      <c r="MXF1" s="64"/>
      <c r="MXG1" s="64"/>
      <c r="MXH1" s="64"/>
      <c r="MXI1" s="64"/>
      <c r="MXJ1" s="64"/>
      <c r="MXK1" s="64"/>
      <c r="MXL1" s="64"/>
      <c r="MXM1" s="64"/>
      <c r="MXN1" s="64"/>
      <c r="MXO1" s="64"/>
      <c r="MXP1" s="64"/>
      <c r="MXQ1" s="64"/>
      <c r="MXR1" s="64"/>
      <c r="MXS1" s="64"/>
      <c r="MXT1" s="64"/>
      <c r="MXU1" s="64"/>
      <c r="MXV1" s="64"/>
      <c r="MXW1" s="64"/>
      <c r="MXX1" s="64"/>
      <c r="MXY1" s="64"/>
      <c r="MXZ1" s="64"/>
      <c r="MYA1" s="64"/>
      <c r="MYB1" s="64"/>
      <c r="MYC1" s="64"/>
      <c r="MYD1" s="64"/>
      <c r="MYE1" s="64"/>
      <c r="MYF1" s="64"/>
      <c r="MYG1" s="64"/>
      <c r="MYH1" s="64"/>
      <c r="MYI1" s="64"/>
      <c r="MYJ1" s="64"/>
      <c r="MYK1" s="64"/>
      <c r="MYL1" s="64"/>
      <c r="MYM1" s="64"/>
      <c r="MYN1" s="64"/>
      <c r="MYO1" s="64"/>
      <c r="MYP1" s="64"/>
      <c r="MYQ1" s="64"/>
      <c r="MYR1" s="64"/>
      <c r="MYS1" s="64"/>
      <c r="MYT1" s="64"/>
      <c r="MYU1" s="64"/>
      <c r="MYV1" s="64"/>
      <c r="MYW1" s="64"/>
      <c r="MYX1" s="64"/>
      <c r="MYY1" s="64"/>
      <c r="MYZ1" s="64"/>
      <c r="MZA1" s="64"/>
      <c r="MZB1" s="64"/>
      <c r="MZC1" s="64"/>
      <c r="MZD1" s="64"/>
      <c r="MZE1" s="64"/>
      <c r="MZF1" s="64"/>
      <c r="MZG1" s="64"/>
      <c r="MZH1" s="64"/>
      <c r="MZI1" s="64"/>
      <c r="MZJ1" s="64"/>
      <c r="MZK1" s="64"/>
      <c r="MZL1" s="64"/>
      <c r="MZM1" s="64"/>
      <c r="MZN1" s="64"/>
      <c r="MZO1" s="64"/>
      <c r="MZP1" s="64"/>
      <c r="MZQ1" s="64"/>
      <c r="MZR1" s="64"/>
      <c r="MZS1" s="64"/>
      <c r="MZT1" s="64"/>
      <c r="MZU1" s="64"/>
      <c r="MZV1" s="64"/>
      <c r="MZW1" s="64"/>
      <c r="MZX1" s="64"/>
      <c r="MZY1" s="64"/>
      <c r="MZZ1" s="64"/>
      <c r="NAA1" s="64"/>
      <c r="NAB1" s="64"/>
      <c r="NAC1" s="64"/>
      <c r="NAD1" s="64"/>
      <c r="NAE1" s="64"/>
      <c r="NAF1" s="64"/>
      <c r="NAG1" s="64"/>
      <c r="NAH1" s="64"/>
      <c r="NAI1" s="64"/>
      <c r="NAJ1" s="64"/>
      <c r="NAK1" s="64"/>
      <c r="NAL1" s="64"/>
      <c r="NAM1" s="64"/>
      <c r="NAN1" s="64"/>
      <c r="NAO1" s="64"/>
      <c r="NAP1" s="64"/>
      <c r="NAQ1" s="64"/>
      <c r="NAR1" s="64"/>
      <c r="NAS1" s="64"/>
      <c r="NAT1" s="64"/>
      <c r="NAU1" s="64"/>
      <c r="NAV1" s="64"/>
      <c r="NAW1" s="64"/>
      <c r="NAX1" s="64"/>
      <c r="NAY1" s="64"/>
      <c r="NAZ1" s="64"/>
      <c r="NBA1" s="64"/>
      <c r="NBB1" s="64"/>
      <c r="NBC1" s="64"/>
      <c r="NBD1" s="64"/>
      <c r="NBE1" s="64"/>
      <c r="NBF1" s="64"/>
      <c r="NBG1" s="64"/>
      <c r="NBH1" s="64"/>
      <c r="NBI1" s="64"/>
      <c r="NBJ1" s="64"/>
      <c r="NBK1" s="64"/>
      <c r="NBL1" s="64"/>
      <c r="NBM1" s="64"/>
      <c r="NBN1" s="64"/>
      <c r="NBO1" s="64"/>
      <c r="NBP1" s="64"/>
      <c r="NBQ1" s="64"/>
      <c r="NBR1" s="64"/>
      <c r="NBS1" s="64"/>
      <c r="NBT1" s="64"/>
      <c r="NBU1" s="64"/>
      <c r="NBV1" s="64"/>
      <c r="NBW1" s="64"/>
      <c r="NBX1" s="64"/>
      <c r="NBY1" s="64"/>
      <c r="NBZ1" s="64"/>
      <c r="NCA1" s="64"/>
      <c r="NCB1" s="64"/>
      <c r="NCC1" s="64"/>
      <c r="NCD1" s="64"/>
      <c r="NCE1" s="64"/>
      <c r="NCF1" s="64"/>
      <c r="NCG1" s="64"/>
      <c r="NCH1" s="64"/>
      <c r="NCI1" s="64"/>
      <c r="NCJ1" s="64"/>
      <c r="NCK1" s="64"/>
      <c r="NCL1" s="64"/>
      <c r="NCM1" s="64"/>
      <c r="NCN1" s="64"/>
      <c r="NCO1" s="64"/>
      <c r="NCP1" s="64"/>
      <c r="NCQ1" s="64"/>
      <c r="NCR1" s="64"/>
      <c r="NCS1" s="64"/>
      <c r="NCT1" s="64"/>
      <c r="NCU1" s="64"/>
      <c r="NCV1" s="64"/>
      <c r="NCW1" s="64"/>
      <c r="NCX1" s="64"/>
      <c r="NCY1" s="64"/>
      <c r="NCZ1" s="64"/>
      <c r="NDA1" s="64"/>
      <c r="NDB1" s="64"/>
      <c r="NDC1" s="64"/>
      <c r="NDD1" s="64"/>
      <c r="NDE1" s="64"/>
      <c r="NDF1" s="64"/>
      <c r="NDG1" s="64"/>
      <c r="NDH1" s="64"/>
      <c r="NDI1" s="64"/>
      <c r="NDJ1" s="64"/>
      <c r="NDK1" s="64"/>
      <c r="NDL1" s="64"/>
      <c r="NDM1" s="64"/>
      <c r="NDN1" s="64"/>
      <c r="NDO1" s="64"/>
      <c r="NDP1" s="64"/>
      <c r="NDQ1" s="64"/>
      <c r="NDR1" s="64"/>
      <c r="NDS1" s="64"/>
      <c r="NDT1" s="64"/>
      <c r="NDU1" s="64"/>
      <c r="NDV1" s="64"/>
      <c r="NDW1" s="64"/>
      <c r="NDX1" s="64"/>
      <c r="NDY1" s="64"/>
      <c r="NDZ1" s="64"/>
      <c r="NEA1" s="64"/>
      <c r="NEB1" s="64"/>
      <c r="NEC1" s="64"/>
      <c r="NED1" s="64"/>
      <c r="NEE1" s="64"/>
      <c r="NEF1" s="64"/>
      <c r="NEG1" s="64"/>
      <c r="NEH1" s="64"/>
      <c r="NEI1" s="64"/>
      <c r="NEJ1" s="64"/>
      <c r="NEK1" s="64"/>
      <c r="NEL1" s="64"/>
      <c r="NEM1" s="64"/>
      <c r="NEN1" s="64"/>
      <c r="NEO1" s="64"/>
      <c r="NEP1" s="64"/>
      <c r="NEQ1" s="64"/>
      <c r="NER1" s="64"/>
      <c r="NES1" s="64"/>
      <c r="NET1" s="64"/>
      <c r="NEU1" s="64"/>
      <c r="NEV1" s="64"/>
      <c r="NEW1" s="64"/>
      <c r="NEX1" s="64"/>
      <c r="NEY1" s="64"/>
      <c r="NEZ1" s="64"/>
      <c r="NFA1" s="64"/>
      <c r="NFB1" s="64"/>
      <c r="NFC1" s="64"/>
      <c r="NFD1" s="64"/>
      <c r="NFE1" s="64"/>
      <c r="NFF1" s="64"/>
      <c r="NFG1" s="64"/>
      <c r="NFH1" s="64"/>
      <c r="NFI1" s="64"/>
      <c r="NFJ1" s="64"/>
      <c r="NFK1" s="64"/>
      <c r="NFL1" s="64"/>
      <c r="NFM1" s="64"/>
      <c r="NFN1" s="64"/>
      <c r="NFO1" s="64"/>
      <c r="NFP1" s="64"/>
      <c r="NFQ1" s="64"/>
      <c r="NFR1" s="64"/>
      <c r="NFS1" s="64"/>
      <c r="NFT1" s="64"/>
      <c r="NFU1" s="64"/>
      <c r="NFV1" s="64"/>
      <c r="NFW1" s="64"/>
      <c r="NFX1" s="64"/>
      <c r="NFY1" s="64"/>
      <c r="NFZ1" s="64"/>
      <c r="NGA1" s="64"/>
      <c r="NGB1" s="64"/>
      <c r="NGC1" s="64"/>
      <c r="NGD1" s="64"/>
      <c r="NGE1" s="64"/>
      <c r="NGF1" s="64"/>
      <c r="NGG1" s="64"/>
      <c r="NGH1" s="64"/>
      <c r="NGI1" s="64"/>
      <c r="NGJ1" s="64"/>
      <c r="NGK1" s="64"/>
      <c r="NGL1" s="64"/>
      <c r="NGM1" s="64"/>
      <c r="NGN1" s="64"/>
      <c r="NGO1" s="64"/>
      <c r="NGP1" s="64"/>
      <c r="NGQ1" s="64"/>
      <c r="NGR1" s="64"/>
      <c r="NGS1" s="64"/>
      <c r="NGT1" s="64"/>
      <c r="NGU1" s="64"/>
      <c r="NGV1" s="64"/>
      <c r="NGW1" s="64"/>
      <c r="NGX1" s="64"/>
      <c r="NGY1" s="64"/>
      <c r="NGZ1" s="64"/>
      <c r="NHA1" s="64"/>
      <c r="NHB1" s="64"/>
      <c r="NHC1" s="64"/>
      <c r="NHD1" s="64"/>
      <c r="NHE1" s="64"/>
      <c r="NHF1" s="64"/>
      <c r="NHG1" s="64"/>
      <c r="NHH1" s="64"/>
      <c r="NHI1" s="64"/>
      <c r="NHJ1" s="64"/>
      <c r="NHK1" s="64"/>
      <c r="NHL1" s="64"/>
      <c r="NHM1" s="64"/>
      <c r="NHN1" s="64"/>
      <c r="NHO1" s="64"/>
      <c r="NHP1" s="64"/>
      <c r="NHQ1" s="64"/>
      <c r="NHR1" s="64"/>
      <c r="NHS1" s="64"/>
      <c r="NHT1" s="64"/>
      <c r="NHU1" s="64"/>
      <c r="NHV1" s="64"/>
      <c r="NHW1" s="64"/>
      <c r="NHX1" s="64"/>
      <c r="NHY1" s="64"/>
      <c r="NHZ1" s="64"/>
      <c r="NIA1" s="64"/>
      <c r="NIB1" s="64"/>
      <c r="NIC1" s="64"/>
      <c r="NID1" s="64"/>
      <c r="NIE1" s="64"/>
      <c r="NIF1" s="64"/>
      <c r="NIG1" s="64"/>
      <c r="NIH1" s="64"/>
      <c r="NII1" s="64"/>
      <c r="NIJ1" s="64"/>
      <c r="NIK1" s="64"/>
      <c r="NIL1" s="64"/>
      <c r="NIM1" s="64"/>
      <c r="NIN1" s="64"/>
      <c r="NIO1" s="64"/>
      <c r="NIP1" s="64"/>
      <c r="NIQ1" s="64"/>
      <c r="NIR1" s="64"/>
      <c r="NIS1" s="64"/>
      <c r="NIT1" s="64"/>
      <c r="NIU1" s="64"/>
      <c r="NIV1" s="64"/>
      <c r="NIW1" s="64"/>
      <c r="NIX1" s="64"/>
      <c r="NIY1" s="64"/>
      <c r="NIZ1" s="64"/>
      <c r="NJA1" s="64"/>
      <c r="NJB1" s="64"/>
      <c r="NJC1" s="64"/>
      <c r="NJD1" s="64"/>
      <c r="NJE1" s="64"/>
      <c r="NJF1" s="64"/>
      <c r="NJG1" s="64"/>
      <c r="NJH1" s="64"/>
      <c r="NJI1" s="64"/>
      <c r="NJJ1" s="64"/>
      <c r="NJK1" s="64"/>
      <c r="NJL1" s="64"/>
      <c r="NJM1" s="64"/>
      <c r="NJN1" s="64"/>
      <c r="NJO1" s="64"/>
      <c r="NJP1" s="64"/>
      <c r="NJQ1" s="64"/>
      <c r="NJR1" s="64"/>
      <c r="NJS1" s="64"/>
      <c r="NJT1" s="64"/>
      <c r="NJU1" s="64"/>
      <c r="NJV1" s="64"/>
      <c r="NJW1" s="64"/>
      <c r="NJX1" s="64"/>
      <c r="NJY1" s="64"/>
      <c r="NJZ1" s="64"/>
      <c r="NKA1" s="64"/>
      <c r="NKB1" s="64"/>
      <c r="NKC1" s="64"/>
      <c r="NKD1" s="64"/>
      <c r="NKE1" s="64"/>
      <c r="NKF1" s="64"/>
      <c r="NKG1" s="64"/>
      <c r="NKH1" s="64"/>
      <c r="NKI1" s="64"/>
      <c r="NKJ1" s="64"/>
      <c r="NKK1" s="64"/>
      <c r="NKL1" s="64"/>
      <c r="NKM1" s="64"/>
      <c r="NKN1" s="64"/>
      <c r="NKO1" s="64"/>
      <c r="NKP1" s="64"/>
      <c r="NKQ1" s="64"/>
      <c r="NKR1" s="64"/>
      <c r="NKS1" s="64"/>
      <c r="NKT1" s="64"/>
      <c r="NKU1" s="64"/>
      <c r="NKV1" s="64"/>
      <c r="NKW1" s="64"/>
      <c r="NKX1" s="64"/>
      <c r="NKY1" s="64"/>
      <c r="NKZ1" s="64"/>
      <c r="NLA1" s="64"/>
      <c r="NLB1" s="64"/>
      <c r="NLC1" s="64"/>
      <c r="NLD1" s="64"/>
      <c r="NLE1" s="64"/>
      <c r="NLF1" s="64"/>
      <c r="NLG1" s="64"/>
      <c r="NLH1" s="64"/>
      <c r="NLI1" s="64"/>
      <c r="NLJ1" s="64"/>
      <c r="NLK1" s="64"/>
      <c r="NLL1" s="64"/>
      <c r="NLM1" s="64"/>
      <c r="NLN1" s="64"/>
      <c r="NLO1" s="64"/>
      <c r="NLP1" s="64"/>
      <c r="NLQ1" s="64"/>
      <c r="NLR1" s="64"/>
      <c r="NLS1" s="64"/>
      <c r="NLT1" s="64"/>
      <c r="NLU1" s="64"/>
      <c r="NLV1" s="64"/>
      <c r="NLW1" s="64"/>
      <c r="NLX1" s="64"/>
      <c r="NLY1" s="64"/>
      <c r="NLZ1" s="64"/>
      <c r="NMA1" s="64"/>
      <c r="NMB1" s="64"/>
      <c r="NMC1" s="64"/>
      <c r="NMD1" s="64"/>
      <c r="NME1" s="64"/>
      <c r="NMF1" s="64"/>
      <c r="NMG1" s="64"/>
      <c r="NMH1" s="64"/>
      <c r="NMI1" s="64"/>
      <c r="NMJ1" s="64"/>
      <c r="NMK1" s="64"/>
      <c r="NML1" s="64"/>
      <c r="NMM1" s="64"/>
      <c r="NMN1" s="64"/>
      <c r="NMO1" s="64"/>
      <c r="NMP1" s="64"/>
      <c r="NMQ1" s="64"/>
      <c r="NMR1" s="64"/>
      <c r="NMS1" s="64"/>
      <c r="NMT1" s="64"/>
      <c r="NMU1" s="64"/>
      <c r="NMV1" s="64"/>
      <c r="NMW1" s="64"/>
      <c r="NMX1" s="64"/>
      <c r="NMY1" s="64"/>
      <c r="NMZ1" s="64"/>
      <c r="NNA1" s="64"/>
      <c r="NNB1" s="64"/>
      <c r="NNC1" s="64"/>
      <c r="NND1" s="64"/>
      <c r="NNE1" s="64"/>
      <c r="NNF1" s="64"/>
      <c r="NNG1" s="64"/>
      <c r="NNH1" s="64"/>
      <c r="NNI1" s="64"/>
      <c r="NNJ1" s="64"/>
      <c r="NNK1" s="64"/>
      <c r="NNL1" s="64"/>
      <c r="NNM1" s="64"/>
      <c r="NNN1" s="64"/>
      <c r="NNO1" s="64"/>
      <c r="NNP1" s="64"/>
      <c r="NNQ1" s="64"/>
      <c r="NNR1" s="64"/>
      <c r="NNS1" s="64"/>
      <c r="NNT1" s="64"/>
      <c r="NNU1" s="64"/>
      <c r="NNV1" s="64"/>
      <c r="NNW1" s="64"/>
      <c r="NNX1" s="64"/>
      <c r="NNY1" s="64"/>
      <c r="NNZ1" s="64"/>
      <c r="NOA1" s="64"/>
      <c r="NOB1" s="64"/>
      <c r="NOC1" s="64"/>
      <c r="NOD1" s="64"/>
      <c r="NOE1" s="64"/>
      <c r="NOF1" s="64"/>
      <c r="NOG1" s="64"/>
      <c r="NOH1" s="64"/>
      <c r="NOI1" s="64"/>
      <c r="NOJ1" s="64"/>
      <c r="NOK1" s="64"/>
      <c r="NOL1" s="64"/>
      <c r="NOM1" s="64"/>
      <c r="NON1" s="64"/>
      <c r="NOO1" s="64"/>
      <c r="NOP1" s="64"/>
      <c r="NOQ1" s="64"/>
      <c r="NOR1" s="64"/>
      <c r="NOS1" s="64"/>
      <c r="NOT1" s="64"/>
      <c r="NOU1" s="64"/>
      <c r="NOV1" s="64"/>
      <c r="NOW1" s="64"/>
      <c r="NOX1" s="64"/>
      <c r="NOY1" s="64"/>
      <c r="NOZ1" s="64"/>
      <c r="NPA1" s="64"/>
      <c r="NPB1" s="64"/>
      <c r="NPC1" s="64"/>
      <c r="NPD1" s="64"/>
      <c r="NPE1" s="64"/>
      <c r="NPF1" s="64"/>
      <c r="NPG1" s="64"/>
      <c r="NPH1" s="64"/>
      <c r="NPI1" s="64"/>
      <c r="NPJ1" s="64"/>
      <c r="NPK1" s="64"/>
      <c r="NPL1" s="64"/>
      <c r="NPM1" s="64"/>
      <c r="NPN1" s="64"/>
      <c r="NPO1" s="64"/>
      <c r="NPP1" s="64"/>
      <c r="NPQ1" s="64"/>
      <c r="NPR1" s="64"/>
      <c r="NPS1" s="64"/>
      <c r="NPT1" s="64"/>
      <c r="NPU1" s="64"/>
      <c r="NPV1" s="64"/>
      <c r="NPW1" s="64"/>
      <c r="NPX1" s="64"/>
      <c r="NPY1" s="64"/>
      <c r="NPZ1" s="64"/>
      <c r="NQA1" s="64"/>
      <c r="NQB1" s="64"/>
      <c r="NQC1" s="64"/>
      <c r="NQD1" s="64"/>
      <c r="NQE1" s="64"/>
      <c r="NQF1" s="64"/>
      <c r="NQG1" s="64"/>
      <c r="NQH1" s="64"/>
      <c r="NQI1" s="64"/>
      <c r="NQJ1" s="64"/>
      <c r="NQK1" s="64"/>
      <c r="NQL1" s="64"/>
      <c r="NQM1" s="64"/>
      <c r="NQN1" s="64"/>
      <c r="NQO1" s="64"/>
      <c r="NQP1" s="64"/>
      <c r="NQQ1" s="64"/>
      <c r="NQR1" s="64"/>
      <c r="NQS1" s="64"/>
      <c r="NQT1" s="64"/>
      <c r="NQU1" s="64"/>
      <c r="NQV1" s="64"/>
      <c r="NQW1" s="64"/>
      <c r="NQX1" s="64"/>
      <c r="NQY1" s="64"/>
      <c r="NQZ1" s="64"/>
      <c r="NRA1" s="64"/>
      <c r="NRB1" s="64"/>
      <c r="NRC1" s="64"/>
      <c r="NRD1" s="64"/>
      <c r="NRE1" s="64"/>
      <c r="NRF1" s="64"/>
      <c r="NRG1" s="64"/>
      <c r="NRH1" s="64"/>
      <c r="NRI1" s="64"/>
      <c r="NRJ1" s="64"/>
      <c r="NRK1" s="64"/>
      <c r="NRL1" s="64"/>
      <c r="NRM1" s="64"/>
      <c r="NRN1" s="64"/>
      <c r="NRO1" s="64"/>
      <c r="NRP1" s="64"/>
      <c r="NRQ1" s="64"/>
      <c r="NRR1" s="64"/>
      <c r="NRS1" s="64"/>
      <c r="NRT1" s="64"/>
      <c r="NRU1" s="64"/>
      <c r="NRV1" s="64"/>
      <c r="NRW1" s="64"/>
      <c r="NRX1" s="64"/>
      <c r="NRY1" s="64"/>
      <c r="NRZ1" s="64"/>
      <c r="NSA1" s="64"/>
      <c r="NSB1" s="64"/>
      <c r="NSC1" s="64"/>
      <c r="NSD1" s="64"/>
      <c r="NSE1" s="64"/>
      <c r="NSF1" s="64"/>
      <c r="NSG1" s="64"/>
      <c r="NSH1" s="64"/>
      <c r="NSI1" s="64"/>
      <c r="NSJ1" s="64"/>
      <c r="NSK1" s="64"/>
      <c r="NSL1" s="64"/>
      <c r="NSM1" s="64"/>
      <c r="NSN1" s="64"/>
      <c r="NSO1" s="64"/>
      <c r="NSP1" s="64"/>
      <c r="NSQ1" s="64"/>
      <c r="NSR1" s="64"/>
      <c r="NSS1" s="64"/>
      <c r="NST1" s="64"/>
      <c r="NSU1" s="64"/>
      <c r="NSV1" s="64"/>
      <c r="NSW1" s="64"/>
      <c r="NSX1" s="64"/>
      <c r="NSY1" s="64"/>
      <c r="NSZ1" s="64"/>
      <c r="NTA1" s="64"/>
      <c r="NTB1" s="64"/>
      <c r="NTC1" s="64"/>
      <c r="NTD1" s="64"/>
      <c r="NTE1" s="64"/>
      <c r="NTF1" s="64"/>
      <c r="NTG1" s="64"/>
      <c r="NTH1" s="64"/>
      <c r="NTI1" s="64"/>
      <c r="NTJ1" s="64"/>
      <c r="NTK1" s="64"/>
      <c r="NTL1" s="64"/>
      <c r="NTM1" s="64"/>
      <c r="NTN1" s="64"/>
      <c r="NTO1" s="64"/>
      <c r="NTP1" s="64"/>
      <c r="NTQ1" s="64"/>
      <c r="NTR1" s="64"/>
      <c r="NTS1" s="64"/>
      <c r="NTT1" s="64"/>
      <c r="NTU1" s="64"/>
      <c r="NTV1" s="64"/>
      <c r="NTW1" s="64"/>
      <c r="NTX1" s="64"/>
      <c r="NTY1" s="64"/>
      <c r="NTZ1" s="64"/>
      <c r="NUA1" s="64"/>
      <c r="NUB1" s="64"/>
      <c r="NUC1" s="64"/>
      <c r="NUD1" s="64"/>
      <c r="NUE1" s="64"/>
      <c r="NUF1" s="64"/>
      <c r="NUG1" s="64"/>
      <c r="NUH1" s="64"/>
      <c r="NUI1" s="64"/>
      <c r="NUJ1" s="64"/>
      <c r="NUK1" s="64"/>
      <c r="NUL1" s="64"/>
      <c r="NUM1" s="64"/>
      <c r="NUN1" s="64"/>
      <c r="NUO1" s="64"/>
      <c r="NUP1" s="64"/>
      <c r="NUQ1" s="64"/>
      <c r="NUR1" s="64"/>
      <c r="NUS1" s="64"/>
      <c r="NUT1" s="64"/>
      <c r="NUU1" s="64"/>
      <c r="NUV1" s="64"/>
      <c r="NUW1" s="64"/>
      <c r="NUX1" s="64"/>
      <c r="NUY1" s="64"/>
      <c r="NUZ1" s="64"/>
      <c r="NVA1" s="64"/>
      <c r="NVB1" s="64"/>
      <c r="NVC1" s="64"/>
      <c r="NVD1" s="64"/>
      <c r="NVE1" s="64"/>
      <c r="NVF1" s="64"/>
      <c r="NVG1" s="64"/>
      <c r="NVH1" s="64"/>
      <c r="NVI1" s="64"/>
      <c r="NVJ1" s="64"/>
      <c r="NVK1" s="64"/>
      <c r="NVL1" s="64"/>
      <c r="NVM1" s="64"/>
      <c r="NVN1" s="64"/>
      <c r="NVO1" s="64"/>
      <c r="NVP1" s="64"/>
      <c r="NVQ1" s="64"/>
      <c r="NVR1" s="64"/>
      <c r="NVS1" s="64"/>
      <c r="NVT1" s="64"/>
      <c r="NVU1" s="64"/>
      <c r="NVV1" s="64"/>
      <c r="NVW1" s="64"/>
      <c r="NVX1" s="64"/>
      <c r="NVY1" s="64"/>
      <c r="NVZ1" s="64"/>
      <c r="NWA1" s="64"/>
      <c r="NWB1" s="64"/>
      <c r="NWC1" s="64"/>
      <c r="NWD1" s="64"/>
      <c r="NWE1" s="64"/>
      <c r="NWF1" s="64"/>
      <c r="NWG1" s="64"/>
      <c r="NWH1" s="64"/>
      <c r="NWI1" s="64"/>
      <c r="NWJ1" s="64"/>
      <c r="NWK1" s="64"/>
      <c r="NWL1" s="64"/>
      <c r="NWM1" s="64"/>
      <c r="NWN1" s="64"/>
      <c r="NWO1" s="64"/>
      <c r="NWP1" s="64"/>
      <c r="NWQ1" s="64"/>
      <c r="NWR1" s="64"/>
      <c r="NWS1" s="64"/>
      <c r="NWT1" s="64"/>
      <c r="NWU1" s="64"/>
      <c r="NWV1" s="64"/>
      <c r="NWW1" s="64"/>
      <c r="NWX1" s="64"/>
      <c r="NWY1" s="64"/>
      <c r="NWZ1" s="64"/>
      <c r="NXA1" s="64"/>
      <c r="NXB1" s="64"/>
      <c r="NXC1" s="64"/>
      <c r="NXD1" s="64"/>
      <c r="NXE1" s="64"/>
      <c r="NXF1" s="64"/>
      <c r="NXG1" s="64"/>
      <c r="NXH1" s="64"/>
      <c r="NXI1" s="64"/>
      <c r="NXJ1" s="64"/>
      <c r="NXK1" s="64"/>
      <c r="NXL1" s="64"/>
      <c r="NXM1" s="64"/>
      <c r="NXN1" s="64"/>
      <c r="NXO1" s="64"/>
      <c r="NXP1" s="64"/>
      <c r="NXQ1" s="64"/>
      <c r="NXR1" s="64"/>
      <c r="NXS1" s="64"/>
      <c r="NXT1" s="64"/>
      <c r="NXU1" s="64"/>
      <c r="NXV1" s="64"/>
      <c r="NXW1" s="64"/>
      <c r="NXX1" s="64"/>
      <c r="NXY1" s="64"/>
      <c r="NXZ1" s="64"/>
      <c r="NYA1" s="64"/>
      <c r="NYB1" s="64"/>
      <c r="NYC1" s="64"/>
      <c r="NYD1" s="64"/>
      <c r="NYE1" s="64"/>
      <c r="NYF1" s="64"/>
      <c r="NYG1" s="64"/>
      <c r="NYH1" s="64"/>
      <c r="NYI1" s="64"/>
      <c r="NYJ1" s="64"/>
      <c r="NYK1" s="64"/>
      <c r="NYL1" s="64"/>
      <c r="NYM1" s="64"/>
      <c r="NYN1" s="64"/>
      <c r="NYO1" s="64"/>
      <c r="NYP1" s="64"/>
      <c r="NYQ1" s="64"/>
      <c r="NYR1" s="64"/>
      <c r="NYS1" s="64"/>
      <c r="NYT1" s="64"/>
      <c r="NYU1" s="64"/>
      <c r="NYV1" s="64"/>
      <c r="NYW1" s="64"/>
      <c r="NYX1" s="64"/>
      <c r="NYY1" s="64"/>
      <c r="NYZ1" s="64"/>
      <c r="NZA1" s="64"/>
      <c r="NZB1" s="64"/>
      <c r="NZC1" s="64"/>
      <c r="NZD1" s="64"/>
      <c r="NZE1" s="64"/>
      <c r="NZF1" s="64"/>
      <c r="NZG1" s="64"/>
      <c r="NZH1" s="64"/>
      <c r="NZI1" s="64"/>
      <c r="NZJ1" s="64"/>
      <c r="NZK1" s="64"/>
      <c r="NZL1" s="64"/>
      <c r="NZM1" s="64"/>
      <c r="NZN1" s="64"/>
      <c r="NZO1" s="64"/>
      <c r="NZP1" s="64"/>
      <c r="NZQ1" s="64"/>
      <c r="NZR1" s="64"/>
      <c r="NZS1" s="64"/>
      <c r="NZT1" s="64"/>
      <c r="NZU1" s="64"/>
      <c r="NZV1" s="64"/>
      <c r="NZW1" s="64"/>
      <c r="NZX1" s="64"/>
      <c r="NZY1" s="64"/>
      <c r="NZZ1" s="64"/>
      <c r="OAA1" s="64"/>
      <c r="OAB1" s="64"/>
      <c r="OAC1" s="64"/>
      <c r="OAD1" s="64"/>
      <c r="OAE1" s="64"/>
      <c r="OAF1" s="64"/>
      <c r="OAG1" s="64"/>
      <c r="OAH1" s="64"/>
      <c r="OAI1" s="64"/>
      <c r="OAJ1" s="64"/>
      <c r="OAK1" s="64"/>
      <c r="OAL1" s="64"/>
      <c r="OAM1" s="64"/>
      <c r="OAN1" s="64"/>
      <c r="OAO1" s="64"/>
      <c r="OAP1" s="64"/>
      <c r="OAQ1" s="64"/>
      <c r="OAR1" s="64"/>
      <c r="OAS1" s="64"/>
      <c r="OAT1" s="64"/>
      <c r="OAU1" s="64"/>
      <c r="OAV1" s="64"/>
      <c r="OAW1" s="64"/>
      <c r="OAX1" s="64"/>
      <c r="OAY1" s="64"/>
      <c r="OAZ1" s="64"/>
      <c r="OBA1" s="64"/>
      <c r="OBB1" s="64"/>
      <c r="OBC1" s="64"/>
      <c r="OBD1" s="64"/>
      <c r="OBE1" s="64"/>
      <c r="OBF1" s="64"/>
      <c r="OBG1" s="64"/>
      <c r="OBH1" s="64"/>
      <c r="OBI1" s="64"/>
      <c r="OBJ1" s="64"/>
      <c r="OBK1" s="64"/>
      <c r="OBL1" s="64"/>
      <c r="OBM1" s="64"/>
      <c r="OBN1" s="64"/>
      <c r="OBO1" s="64"/>
      <c r="OBP1" s="64"/>
      <c r="OBQ1" s="64"/>
      <c r="OBR1" s="64"/>
      <c r="OBS1" s="64"/>
      <c r="OBT1" s="64"/>
      <c r="OBU1" s="64"/>
      <c r="OBV1" s="64"/>
      <c r="OBW1" s="64"/>
      <c r="OBX1" s="64"/>
      <c r="OBY1" s="64"/>
      <c r="OBZ1" s="64"/>
      <c r="OCA1" s="64"/>
      <c r="OCB1" s="64"/>
      <c r="OCC1" s="64"/>
      <c r="OCD1" s="64"/>
      <c r="OCE1" s="64"/>
      <c r="OCF1" s="64"/>
      <c r="OCG1" s="64"/>
      <c r="OCH1" s="64"/>
      <c r="OCI1" s="64"/>
      <c r="OCJ1" s="64"/>
      <c r="OCK1" s="64"/>
      <c r="OCL1" s="64"/>
      <c r="OCM1" s="64"/>
      <c r="OCN1" s="64"/>
      <c r="OCO1" s="64"/>
      <c r="OCP1" s="64"/>
      <c r="OCQ1" s="64"/>
      <c r="OCR1" s="64"/>
      <c r="OCS1" s="64"/>
      <c r="OCT1" s="64"/>
      <c r="OCU1" s="64"/>
      <c r="OCV1" s="64"/>
      <c r="OCW1" s="64"/>
      <c r="OCX1" s="64"/>
      <c r="OCY1" s="64"/>
      <c r="OCZ1" s="64"/>
      <c r="ODA1" s="64"/>
      <c r="ODB1" s="64"/>
      <c r="ODC1" s="64"/>
      <c r="ODD1" s="64"/>
      <c r="ODE1" s="64"/>
      <c r="ODF1" s="64"/>
      <c r="ODG1" s="64"/>
      <c r="ODH1" s="64"/>
      <c r="ODI1" s="64"/>
      <c r="ODJ1" s="64"/>
      <c r="ODK1" s="64"/>
      <c r="ODL1" s="64"/>
      <c r="ODM1" s="64"/>
      <c r="ODN1" s="64"/>
      <c r="ODO1" s="64"/>
      <c r="ODP1" s="64"/>
      <c r="ODQ1" s="64"/>
      <c r="ODR1" s="64"/>
      <c r="ODS1" s="64"/>
      <c r="ODT1" s="64"/>
      <c r="ODU1" s="64"/>
      <c r="ODV1" s="64"/>
      <c r="ODW1" s="64"/>
      <c r="ODX1" s="64"/>
      <c r="ODY1" s="64"/>
      <c r="ODZ1" s="64"/>
      <c r="OEA1" s="64"/>
      <c r="OEB1" s="64"/>
      <c r="OEC1" s="64"/>
      <c r="OED1" s="64"/>
      <c r="OEE1" s="64"/>
      <c r="OEF1" s="64"/>
      <c r="OEG1" s="64"/>
      <c r="OEH1" s="64"/>
      <c r="OEI1" s="64"/>
      <c r="OEJ1" s="64"/>
      <c r="OEK1" s="64"/>
      <c r="OEL1" s="64"/>
      <c r="OEM1" s="64"/>
      <c r="OEN1" s="64"/>
      <c r="OEO1" s="64"/>
      <c r="OEP1" s="64"/>
      <c r="OEQ1" s="64"/>
      <c r="OER1" s="64"/>
      <c r="OES1" s="64"/>
      <c r="OET1" s="64"/>
      <c r="OEU1" s="64"/>
      <c r="OEV1" s="64"/>
      <c r="OEW1" s="64"/>
      <c r="OEX1" s="64"/>
      <c r="OEY1" s="64"/>
      <c r="OEZ1" s="64"/>
      <c r="OFA1" s="64"/>
      <c r="OFB1" s="64"/>
      <c r="OFC1" s="64"/>
      <c r="OFD1" s="64"/>
      <c r="OFE1" s="64"/>
      <c r="OFF1" s="64"/>
      <c r="OFG1" s="64"/>
      <c r="OFH1" s="64"/>
      <c r="OFI1" s="64"/>
      <c r="OFJ1" s="64"/>
      <c r="OFK1" s="64"/>
      <c r="OFL1" s="64"/>
      <c r="OFM1" s="64"/>
      <c r="OFN1" s="64"/>
      <c r="OFO1" s="64"/>
      <c r="OFP1" s="64"/>
      <c r="OFQ1" s="64"/>
      <c r="OFR1" s="64"/>
      <c r="OFS1" s="64"/>
      <c r="OFT1" s="64"/>
      <c r="OFU1" s="64"/>
      <c r="OFV1" s="64"/>
      <c r="OFW1" s="64"/>
      <c r="OFX1" s="64"/>
      <c r="OFY1" s="64"/>
      <c r="OFZ1" s="64"/>
      <c r="OGA1" s="64"/>
      <c r="OGB1" s="64"/>
      <c r="OGC1" s="64"/>
      <c r="OGD1" s="64"/>
      <c r="OGE1" s="64"/>
      <c r="OGF1" s="64"/>
      <c r="OGG1" s="64"/>
      <c r="OGH1" s="64"/>
      <c r="OGI1" s="64"/>
      <c r="OGJ1" s="64"/>
      <c r="OGK1" s="64"/>
      <c r="OGL1" s="64"/>
      <c r="OGM1" s="64"/>
      <c r="OGN1" s="64"/>
      <c r="OGO1" s="64"/>
      <c r="OGP1" s="64"/>
      <c r="OGQ1" s="64"/>
      <c r="OGR1" s="64"/>
      <c r="OGS1" s="64"/>
      <c r="OGT1" s="64"/>
      <c r="OGU1" s="64"/>
      <c r="OGV1" s="64"/>
      <c r="OGW1" s="64"/>
      <c r="OGX1" s="64"/>
      <c r="OGY1" s="64"/>
      <c r="OGZ1" s="64"/>
      <c r="OHA1" s="64"/>
      <c r="OHB1" s="64"/>
      <c r="OHC1" s="64"/>
      <c r="OHD1" s="64"/>
      <c r="OHE1" s="64"/>
      <c r="OHF1" s="64"/>
      <c r="OHG1" s="64"/>
      <c r="OHH1" s="64"/>
      <c r="OHI1" s="64"/>
      <c r="OHJ1" s="64"/>
      <c r="OHK1" s="64"/>
      <c r="OHL1" s="64"/>
      <c r="OHM1" s="64"/>
      <c r="OHN1" s="64"/>
      <c r="OHO1" s="64"/>
      <c r="OHP1" s="64"/>
      <c r="OHQ1" s="64"/>
      <c r="OHR1" s="64"/>
      <c r="OHS1" s="64"/>
      <c r="OHT1" s="64"/>
      <c r="OHU1" s="64"/>
      <c r="OHV1" s="64"/>
      <c r="OHW1" s="64"/>
      <c r="OHX1" s="64"/>
      <c r="OHY1" s="64"/>
      <c r="OHZ1" s="64"/>
      <c r="OIA1" s="64"/>
      <c r="OIB1" s="64"/>
      <c r="OIC1" s="64"/>
      <c r="OID1" s="64"/>
      <c r="OIE1" s="64"/>
      <c r="OIF1" s="64"/>
      <c r="OIG1" s="64"/>
      <c r="OIH1" s="64"/>
      <c r="OII1" s="64"/>
      <c r="OIJ1" s="64"/>
      <c r="OIK1" s="64"/>
      <c r="OIL1" s="64"/>
      <c r="OIM1" s="64"/>
      <c r="OIN1" s="64"/>
      <c r="OIO1" s="64"/>
      <c r="OIP1" s="64"/>
      <c r="OIQ1" s="64"/>
      <c r="OIR1" s="64"/>
      <c r="OIS1" s="64"/>
      <c r="OIT1" s="64"/>
      <c r="OIU1" s="64"/>
      <c r="OIV1" s="64"/>
      <c r="OIW1" s="64"/>
      <c r="OIX1" s="64"/>
      <c r="OIY1" s="64"/>
      <c r="OIZ1" s="64"/>
      <c r="OJA1" s="64"/>
      <c r="OJB1" s="64"/>
      <c r="OJC1" s="64"/>
      <c r="OJD1" s="64"/>
      <c r="OJE1" s="64"/>
      <c r="OJF1" s="64"/>
      <c r="OJG1" s="64"/>
      <c r="OJH1" s="64"/>
      <c r="OJI1" s="64"/>
      <c r="OJJ1" s="64"/>
      <c r="OJK1" s="64"/>
      <c r="OJL1" s="64"/>
      <c r="OJM1" s="64"/>
      <c r="OJN1" s="64"/>
      <c r="OJO1" s="64"/>
      <c r="OJP1" s="64"/>
      <c r="OJQ1" s="64"/>
      <c r="OJR1" s="64"/>
      <c r="OJS1" s="64"/>
      <c r="OJT1" s="64"/>
      <c r="OJU1" s="64"/>
      <c r="OJV1" s="64"/>
      <c r="OJW1" s="64"/>
      <c r="OJX1" s="64"/>
      <c r="OJY1" s="64"/>
      <c r="OJZ1" s="64"/>
      <c r="OKA1" s="64"/>
      <c r="OKB1" s="64"/>
      <c r="OKC1" s="64"/>
      <c r="OKD1" s="64"/>
      <c r="OKE1" s="64"/>
      <c r="OKF1" s="64"/>
      <c r="OKG1" s="64"/>
      <c r="OKH1" s="64"/>
      <c r="OKI1" s="64"/>
      <c r="OKJ1" s="64"/>
      <c r="OKK1" s="64"/>
      <c r="OKL1" s="64"/>
      <c r="OKM1" s="64"/>
      <c r="OKN1" s="64"/>
      <c r="OKO1" s="64"/>
      <c r="OKP1" s="64"/>
      <c r="OKQ1" s="64"/>
      <c r="OKR1" s="64"/>
      <c r="OKS1" s="64"/>
      <c r="OKT1" s="64"/>
      <c r="OKU1" s="64"/>
      <c r="OKV1" s="64"/>
      <c r="OKW1" s="64"/>
      <c r="OKX1" s="64"/>
      <c r="OKY1" s="64"/>
      <c r="OKZ1" s="64"/>
      <c r="OLA1" s="64"/>
      <c r="OLB1" s="64"/>
      <c r="OLC1" s="64"/>
      <c r="OLD1" s="64"/>
      <c r="OLE1" s="64"/>
      <c r="OLF1" s="64"/>
      <c r="OLG1" s="64"/>
      <c r="OLH1" s="64"/>
      <c r="OLI1" s="64"/>
      <c r="OLJ1" s="64"/>
      <c r="OLK1" s="64"/>
      <c r="OLL1" s="64"/>
      <c r="OLM1" s="64"/>
      <c r="OLN1" s="64"/>
      <c r="OLO1" s="64"/>
      <c r="OLP1" s="64"/>
      <c r="OLQ1" s="64"/>
      <c r="OLR1" s="64"/>
      <c r="OLS1" s="64"/>
      <c r="OLT1" s="64"/>
      <c r="OLU1" s="64"/>
      <c r="OLV1" s="64"/>
      <c r="OLW1" s="64"/>
      <c r="OLX1" s="64"/>
      <c r="OLY1" s="64"/>
      <c r="OLZ1" s="64"/>
      <c r="OMA1" s="64"/>
      <c r="OMB1" s="64"/>
      <c r="OMC1" s="64"/>
      <c r="OMD1" s="64"/>
      <c r="OME1" s="64"/>
      <c r="OMF1" s="64"/>
      <c r="OMG1" s="64"/>
      <c r="OMH1" s="64"/>
      <c r="OMI1" s="64"/>
      <c r="OMJ1" s="64"/>
      <c r="OMK1" s="64"/>
      <c r="OML1" s="64"/>
      <c r="OMM1" s="64"/>
      <c r="OMN1" s="64"/>
      <c r="OMO1" s="64"/>
      <c r="OMP1" s="64"/>
      <c r="OMQ1" s="64"/>
      <c r="OMR1" s="64"/>
      <c r="OMS1" s="64"/>
      <c r="OMT1" s="64"/>
      <c r="OMU1" s="64"/>
      <c r="OMV1" s="64"/>
      <c r="OMW1" s="64"/>
      <c r="OMX1" s="64"/>
      <c r="OMY1" s="64"/>
      <c r="OMZ1" s="64"/>
      <c r="ONA1" s="64"/>
      <c r="ONB1" s="64"/>
      <c r="ONC1" s="64"/>
      <c r="OND1" s="64"/>
      <c r="ONE1" s="64"/>
      <c r="ONF1" s="64"/>
      <c r="ONG1" s="64"/>
      <c r="ONH1" s="64"/>
      <c r="ONI1" s="64"/>
      <c r="ONJ1" s="64"/>
      <c r="ONK1" s="64"/>
      <c r="ONL1" s="64"/>
      <c r="ONM1" s="64"/>
      <c r="ONN1" s="64"/>
      <c r="ONO1" s="64"/>
      <c r="ONP1" s="64"/>
      <c r="ONQ1" s="64"/>
      <c r="ONR1" s="64"/>
      <c r="ONS1" s="64"/>
      <c r="ONT1" s="64"/>
      <c r="ONU1" s="64"/>
      <c r="ONV1" s="64"/>
      <c r="ONW1" s="64"/>
      <c r="ONX1" s="64"/>
      <c r="ONY1" s="64"/>
      <c r="ONZ1" s="64"/>
      <c r="OOA1" s="64"/>
      <c r="OOB1" s="64"/>
      <c r="OOC1" s="64"/>
      <c r="OOD1" s="64"/>
      <c r="OOE1" s="64"/>
      <c r="OOF1" s="64"/>
      <c r="OOG1" s="64"/>
      <c r="OOH1" s="64"/>
      <c r="OOI1" s="64"/>
      <c r="OOJ1" s="64"/>
      <c r="OOK1" s="64"/>
      <c r="OOL1" s="64"/>
      <c r="OOM1" s="64"/>
      <c r="OON1" s="64"/>
      <c r="OOO1" s="64"/>
      <c r="OOP1" s="64"/>
      <c r="OOQ1" s="64"/>
      <c r="OOR1" s="64"/>
      <c r="OOS1" s="64"/>
      <c r="OOT1" s="64"/>
      <c r="OOU1" s="64"/>
      <c r="OOV1" s="64"/>
      <c r="OOW1" s="64"/>
      <c r="OOX1" s="64"/>
      <c r="OOY1" s="64"/>
      <c r="OOZ1" s="64"/>
      <c r="OPA1" s="64"/>
      <c r="OPB1" s="64"/>
      <c r="OPC1" s="64"/>
      <c r="OPD1" s="64"/>
      <c r="OPE1" s="64"/>
      <c r="OPF1" s="64"/>
      <c r="OPG1" s="64"/>
      <c r="OPH1" s="64"/>
      <c r="OPI1" s="64"/>
      <c r="OPJ1" s="64"/>
      <c r="OPK1" s="64"/>
      <c r="OPL1" s="64"/>
      <c r="OPM1" s="64"/>
      <c r="OPN1" s="64"/>
      <c r="OPO1" s="64"/>
      <c r="OPP1" s="64"/>
      <c r="OPQ1" s="64"/>
      <c r="OPR1" s="64"/>
      <c r="OPS1" s="64"/>
      <c r="OPT1" s="64"/>
      <c r="OPU1" s="64"/>
      <c r="OPV1" s="64"/>
      <c r="OPW1" s="64"/>
      <c r="OPX1" s="64"/>
      <c r="OPY1" s="64"/>
      <c r="OPZ1" s="64"/>
      <c r="OQA1" s="64"/>
      <c r="OQB1" s="64"/>
      <c r="OQC1" s="64"/>
      <c r="OQD1" s="64"/>
      <c r="OQE1" s="64"/>
      <c r="OQF1" s="64"/>
      <c r="OQG1" s="64"/>
      <c r="OQH1" s="64"/>
      <c r="OQI1" s="64"/>
      <c r="OQJ1" s="64"/>
      <c r="OQK1" s="64"/>
      <c r="OQL1" s="64"/>
      <c r="OQM1" s="64"/>
      <c r="OQN1" s="64"/>
      <c r="OQO1" s="64"/>
      <c r="OQP1" s="64"/>
      <c r="OQQ1" s="64"/>
      <c r="OQR1" s="64"/>
      <c r="OQS1" s="64"/>
      <c r="OQT1" s="64"/>
      <c r="OQU1" s="64"/>
      <c r="OQV1" s="64"/>
      <c r="OQW1" s="64"/>
      <c r="OQX1" s="64"/>
      <c r="OQY1" s="64"/>
      <c r="OQZ1" s="64"/>
      <c r="ORA1" s="64"/>
      <c r="ORB1" s="64"/>
      <c r="ORC1" s="64"/>
      <c r="ORD1" s="64"/>
      <c r="ORE1" s="64"/>
      <c r="ORF1" s="64"/>
      <c r="ORG1" s="64"/>
      <c r="ORH1" s="64"/>
      <c r="ORI1" s="64"/>
      <c r="ORJ1" s="64"/>
      <c r="ORK1" s="64"/>
      <c r="ORL1" s="64"/>
      <c r="ORM1" s="64"/>
      <c r="ORN1" s="64"/>
      <c r="ORO1" s="64"/>
      <c r="ORP1" s="64"/>
      <c r="ORQ1" s="64"/>
      <c r="ORR1" s="64"/>
      <c r="ORS1" s="64"/>
      <c r="ORT1" s="64"/>
      <c r="ORU1" s="64"/>
      <c r="ORV1" s="64"/>
      <c r="ORW1" s="64"/>
      <c r="ORX1" s="64"/>
      <c r="ORY1" s="64"/>
      <c r="ORZ1" s="64"/>
      <c r="OSA1" s="64"/>
      <c r="OSB1" s="64"/>
      <c r="OSC1" s="64"/>
      <c r="OSD1" s="64"/>
      <c r="OSE1" s="64"/>
      <c r="OSF1" s="64"/>
      <c r="OSG1" s="64"/>
      <c r="OSH1" s="64"/>
      <c r="OSI1" s="64"/>
      <c r="OSJ1" s="64"/>
      <c r="OSK1" s="64"/>
      <c r="OSL1" s="64"/>
      <c r="OSM1" s="64"/>
      <c r="OSN1" s="64"/>
      <c r="OSO1" s="64"/>
      <c r="OSP1" s="64"/>
      <c r="OSQ1" s="64"/>
      <c r="OSR1" s="64"/>
      <c r="OSS1" s="64"/>
      <c r="OST1" s="64"/>
      <c r="OSU1" s="64"/>
      <c r="OSV1" s="64"/>
      <c r="OSW1" s="64"/>
      <c r="OSX1" s="64"/>
      <c r="OSY1" s="64"/>
      <c r="OSZ1" s="64"/>
      <c r="OTA1" s="64"/>
      <c r="OTB1" s="64"/>
      <c r="OTC1" s="64"/>
      <c r="OTD1" s="64"/>
      <c r="OTE1" s="64"/>
      <c r="OTF1" s="64"/>
      <c r="OTG1" s="64"/>
      <c r="OTH1" s="64"/>
      <c r="OTI1" s="64"/>
      <c r="OTJ1" s="64"/>
      <c r="OTK1" s="64"/>
      <c r="OTL1" s="64"/>
      <c r="OTM1" s="64"/>
      <c r="OTN1" s="64"/>
      <c r="OTO1" s="64"/>
      <c r="OTP1" s="64"/>
      <c r="OTQ1" s="64"/>
      <c r="OTR1" s="64"/>
      <c r="OTS1" s="64"/>
      <c r="OTT1" s="64"/>
      <c r="OTU1" s="64"/>
      <c r="OTV1" s="64"/>
      <c r="OTW1" s="64"/>
      <c r="OTX1" s="64"/>
      <c r="OTY1" s="64"/>
      <c r="OTZ1" s="64"/>
      <c r="OUA1" s="64"/>
      <c r="OUB1" s="64"/>
      <c r="OUC1" s="64"/>
      <c r="OUD1" s="64"/>
      <c r="OUE1" s="64"/>
      <c r="OUF1" s="64"/>
      <c r="OUG1" s="64"/>
      <c r="OUH1" s="64"/>
      <c r="OUI1" s="64"/>
      <c r="OUJ1" s="64"/>
      <c r="OUK1" s="64"/>
      <c r="OUL1" s="64"/>
      <c r="OUM1" s="64"/>
      <c r="OUN1" s="64"/>
      <c r="OUO1" s="64"/>
      <c r="OUP1" s="64"/>
      <c r="OUQ1" s="64"/>
      <c r="OUR1" s="64"/>
      <c r="OUS1" s="64"/>
      <c r="OUT1" s="64"/>
      <c r="OUU1" s="64"/>
      <c r="OUV1" s="64"/>
      <c r="OUW1" s="64"/>
      <c r="OUX1" s="64"/>
      <c r="OUY1" s="64"/>
      <c r="OUZ1" s="64"/>
      <c r="OVA1" s="64"/>
      <c r="OVB1" s="64"/>
      <c r="OVC1" s="64"/>
      <c r="OVD1" s="64"/>
      <c r="OVE1" s="64"/>
      <c r="OVF1" s="64"/>
      <c r="OVG1" s="64"/>
      <c r="OVH1" s="64"/>
      <c r="OVI1" s="64"/>
      <c r="OVJ1" s="64"/>
      <c r="OVK1" s="64"/>
      <c r="OVL1" s="64"/>
      <c r="OVM1" s="64"/>
      <c r="OVN1" s="64"/>
      <c r="OVO1" s="64"/>
      <c r="OVP1" s="64"/>
      <c r="OVQ1" s="64"/>
      <c r="OVR1" s="64"/>
      <c r="OVS1" s="64"/>
      <c r="OVT1" s="64"/>
      <c r="OVU1" s="64"/>
      <c r="OVV1" s="64"/>
      <c r="OVW1" s="64"/>
      <c r="OVX1" s="64"/>
      <c r="OVY1" s="64"/>
      <c r="OVZ1" s="64"/>
      <c r="OWA1" s="64"/>
      <c r="OWB1" s="64"/>
      <c r="OWC1" s="64"/>
      <c r="OWD1" s="64"/>
      <c r="OWE1" s="64"/>
      <c r="OWF1" s="64"/>
      <c r="OWG1" s="64"/>
      <c r="OWH1" s="64"/>
      <c r="OWI1" s="64"/>
      <c r="OWJ1" s="64"/>
      <c r="OWK1" s="64"/>
      <c r="OWL1" s="64"/>
      <c r="OWM1" s="64"/>
      <c r="OWN1" s="64"/>
      <c r="OWO1" s="64"/>
      <c r="OWP1" s="64"/>
      <c r="OWQ1" s="64"/>
      <c r="OWR1" s="64"/>
      <c r="OWS1" s="64"/>
      <c r="OWT1" s="64"/>
      <c r="OWU1" s="64"/>
      <c r="OWV1" s="64"/>
      <c r="OWW1" s="64"/>
      <c r="OWX1" s="64"/>
      <c r="OWY1" s="64"/>
      <c r="OWZ1" s="64"/>
      <c r="OXA1" s="64"/>
      <c r="OXB1" s="64"/>
      <c r="OXC1" s="64"/>
      <c r="OXD1" s="64"/>
      <c r="OXE1" s="64"/>
      <c r="OXF1" s="64"/>
      <c r="OXG1" s="64"/>
      <c r="OXH1" s="64"/>
      <c r="OXI1" s="64"/>
      <c r="OXJ1" s="64"/>
      <c r="OXK1" s="64"/>
      <c r="OXL1" s="64"/>
      <c r="OXM1" s="64"/>
      <c r="OXN1" s="64"/>
      <c r="OXO1" s="64"/>
      <c r="OXP1" s="64"/>
      <c r="OXQ1" s="64"/>
      <c r="OXR1" s="64"/>
      <c r="OXS1" s="64"/>
      <c r="OXT1" s="64"/>
      <c r="OXU1" s="64"/>
      <c r="OXV1" s="64"/>
      <c r="OXW1" s="64"/>
      <c r="OXX1" s="64"/>
      <c r="OXY1" s="64"/>
      <c r="OXZ1" s="64"/>
      <c r="OYA1" s="64"/>
      <c r="OYB1" s="64"/>
      <c r="OYC1" s="64"/>
      <c r="OYD1" s="64"/>
      <c r="OYE1" s="64"/>
      <c r="OYF1" s="64"/>
      <c r="OYG1" s="64"/>
      <c r="OYH1" s="64"/>
      <c r="OYI1" s="64"/>
      <c r="OYJ1" s="64"/>
      <c r="OYK1" s="64"/>
      <c r="OYL1" s="64"/>
      <c r="OYM1" s="64"/>
      <c r="OYN1" s="64"/>
      <c r="OYO1" s="64"/>
      <c r="OYP1" s="64"/>
      <c r="OYQ1" s="64"/>
      <c r="OYR1" s="64"/>
      <c r="OYS1" s="64"/>
      <c r="OYT1" s="64"/>
      <c r="OYU1" s="64"/>
      <c r="OYV1" s="64"/>
      <c r="OYW1" s="64"/>
      <c r="OYX1" s="64"/>
      <c r="OYY1" s="64"/>
      <c r="OYZ1" s="64"/>
      <c r="OZA1" s="64"/>
      <c r="OZB1" s="64"/>
      <c r="OZC1" s="64"/>
      <c r="OZD1" s="64"/>
      <c r="OZE1" s="64"/>
      <c r="OZF1" s="64"/>
      <c r="OZG1" s="64"/>
      <c r="OZH1" s="64"/>
      <c r="OZI1" s="64"/>
      <c r="OZJ1" s="64"/>
      <c r="OZK1" s="64"/>
      <c r="OZL1" s="64"/>
      <c r="OZM1" s="64"/>
      <c r="OZN1" s="64"/>
      <c r="OZO1" s="64"/>
      <c r="OZP1" s="64"/>
      <c r="OZQ1" s="64"/>
      <c r="OZR1" s="64"/>
      <c r="OZS1" s="64"/>
      <c r="OZT1" s="64"/>
      <c r="OZU1" s="64"/>
      <c r="OZV1" s="64"/>
      <c r="OZW1" s="64"/>
      <c r="OZX1" s="64"/>
      <c r="OZY1" s="64"/>
      <c r="OZZ1" s="64"/>
      <c r="PAA1" s="64"/>
      <c r="PAB1" s="64"/>
      <c r="PAC1" s="64"/>
      <c r="PAD1" s="64"/>
      <c r="PAE1" s="64"/>
      <c r="PAF1" s="64"/>
      <c r="PAG1" s="64"/>
      <c r="PAH1" s="64"/>
      <c r="PAI1" s="64"/>
      <c r="PAJ1" s="64"/>
      <c r="PAK1" s="64"/>
      <c r="PAL1" s="64"/>
      <c r="PAM1" s="64"/>
      <c r="PAN1" s="64"/>
      <c r="PAO1" s="64"/>
      <c r="PAP1" s="64"/>
      <c r="PAQ1" s="64"/>
      <c r="PAR1" s="64"/>
      <c r="PAS1" s="64"/>
      <c r="PAT1" s="64"/>
      <c r="PAU1" s="64"/>
      <c r="PAV1" s="64"/>
      <c r="PAW1" s="64"/>
      <c r="PAX1" s="64"/>
      <c r="PAY1" s="64"/>
      <c r="PAZ1" s="64"/>
      <c r="PBA1" s="64"/>
      <c r="PBB1" s="64"/>
      <c r="PBC1" s="64"/>
      <c r="PBD1" s="64"/>
      <c r="PBE1" s="64"/>
      <c r="PBF1" s="64"/>
      <c r="PBG1" s="64"/>
      <c r="PBH1" s="64"/>
      <c r="PBI1" s="64"/>
      <c r="PBJ1" s="64"/>
      <c r="PBK1" s="64"/>
      <c r="PBL1" s="64"/>
      <c r="PBM1" s="64"/>
      <c r="PBN1" s="64"/>
      <c r="PBO1" s="64"/>
      <c r="PBP1" s="64"/>
      <c r="PBQ1" s="64"/>
      <c r="PBR1" s="64"/>
      <c r="PBS1" s="64"/>
      <c r="PBT1" s="64"/>
      <c r="PBU1" s="64"/>
      <c r="PBV1" s="64"/>
      <c r="PBW1" s="64"/>
      <c r="PBX1" s="64"/>
      <c r="PBY1" s="64"/>
      <c r="PBZ1" s="64"/>
      <c r="PCA1" s="64"/>
      <c r="PCB1" s="64"/>
      <c r="PCC1" s="64"/>
      <c r="PCD1" s="64"/>
      <c r="PCE1" s="64"/>
      <c r="PCF1" s="64"/>
      <c r="PCG1" s="64"/>
      <c r="PCH1" s="64"/>
      <c r="PCI1" s="64"/>
      <c r="PCJ1" s="64"/>
      <c r="PCK1" s="64"/>
      <c r="PCL1" s="64"/>
      <c r="PCM1" s="64"/>
      <c r="PCN1" s="64"/>
      <c r="PCO1" s="64"/>
      <c r="PCP1" s="64"/>
      <c r="PCQ1" s="64"/>
      <c r="PCR1" s="64"/>
      <c r="PCS1" s="64"/>
      <c r="PCT1" s="64"/>
      <c r="PCU1" s="64"/>
      <c r="PCV1" s="64"/>
      <c r="PCW1" s="64"/>
      <c r="PCX1" s="64"/>
      <c r="PCY1" s="64"/>
      <c r="PCZ1" s="64"/>
      <c r="PDA1" s="64"/>
      <c r="PDB1" s="64"/>
      <c r="PDC1" s="64"/>
      <c r="PDD1" s="64"/>
      <c r="PDE1" s="64"/>
      <c r="PDF1" s="64"/>
      <c r="PDG1" s="64"/>
      <c r="PDH1" s="64"/>
      <c r="PDI1" s="64"/>
      <c r="PDJ1" s="64"/>
      <c r="PDK1" s="64"/>
      <c r="PDL1" s="64"/>
      <c r="PDM1" s="64"/>
      <c r="PDN1" s="64"/>
      <c r="PDO1" s="64"/>
      <c r="PDP1" s="64"/>
      <c r="PDQ1" s="64"/>
      <c r="PDR1" s="64"/>
      <c r="PDS1" s="64"/>
      <c r="PDT1" s="64"/>
      <c r="PDU1" s="64"/>
      <c r="PDV1" s="64"/>
      <c r="PDW1" s="64"/>
      <c r="PDX1" s="64"/>
      <c r="PDY1" s="64"/>
      <c r="PDZ1" s="64"/>
      <c r="PEA1" s="64"/>
      <c r="PEB1" s="64"/>
      <c r="PEC1" s="64"/>
      <c r="PED1" s="64"/>
      <c r="PEE1" s="64"/>
      <c r="PEF1" s="64"/>
      <c r="PEG1" s="64"/>
      <c r="PEH1" s="64"/>
      <c r="PEI1" s="64"/>
      <c r="PEJ1" s="64"/>
      <c r="PEK1" s="64"/>
      <c r="PEL1" s="64"/>
      <c r="PEM1" s="64"/>
      <c r="PEN1" s="64"/>
      <c r="PEO1" s="64"/>
      <c r="PEP1" s="64"/>
      <c r="PEQ1" s="64"/>
      <c r="PER1" s="64"/>
      <c r="PES1" s="64"/>
      <c r="PET1" s="64"/>
      <c r="PEU1" s="64"/>
      <c r="PEV1" s="64"/>
      <c r="PEW1" s="64"/>
      <c r="PEX1" s="64"/>
      <c r="PEY1" s="64"/>
      <c r="PEZ1" s="64"/>
      <c r="PFA1" s="64"/>
      <c r="PFB1" s="64"/>
      <c r="PFC1" s="64"/>
      <c r="PFD1" s="64"/>
      <c r="PFE1" s="64"/>
      <c r="PFF1" s="64"/>
      <c r="PFG1" s="64"/>
      <c r="PFH1" s="64"/>
      <c r="PFI1" s="64"/>
      <c r="PFJ1" s="64"/>
      <c r="PFK1" s="64"/>
      <c r="PFL1" s="64"/>
      <c r="PFM1" s="64"/>
      <c r="PFN1" s="64"/>
      <c r="PFO1" s="64"/>
      <c r="PFP1" s="64"/>
      <c r="PFQ1" s="64"/>
      <c r="PFR1" s="64"/>
      <c r="PFS1" s="64"/>
      <c r="PFT1" s="64"/>
      <c r="PFU1" s="64"/>
      <c r="PFV1" s="64"/>
      <c r="PFW1" s="64"/>
      <c r="PFX1" s="64"/>
      <c r="PFY1" s="64"/>
      <c r="PFZ1" s="64"/>
      <c r="PGA1" s="64"/>
      <c r="PGB1" s="64"/>
      <c r="PGC1" s="64"/>
      <c r="PGD1" s="64"/>
      <c r="PGE1" s="64"/>
      <c r="PGF1" s="64"/>
      <c r="PGG1" s="64"/>
      <c r="PGH1" s="64"/>
      <c r="PGI1" s="64"/>
      <c r="PGJ1" s="64"/>
      <c r="PGK1" s="64"/>
      <c r="PGL1" s="64"/>
      <c r="PGM1" s="64"/>
      <c r="PGN1" s="64"/>
      <c r="PGO1" s="64"/>
      <c r="PGP1" s="64"/>
      <c r="PGQ1" s="64"/>
      <c r="PGR1" s="64"/>
      <c r="PGS1" s="64"/>
      <c r="PGT1" s="64"/>
      <c r="PGU1" s="64"/>
      <c r="PGV1" s="64"/>
      <c r="PGW1" s="64"/>
      <c r="PGX1" s="64"/>
      <c r="PGY1" s="64"/>
      <c r="PGZ1" s="64"/>
      <c r="PHA1" s="64"/>
      <c r="PHB1" s="64"/>
      <c r="PHC1" s="64"/>
      <c r="PHD1" s="64"/>
      <c r="PHE1" s="64"/>
      <c r="PHF1" s="64"/>
      <c r="PHG1" s="64"/>
      <c r="PHH1" s="64"/>
      <c r="PHI1" s="64"/>
      <c r="PHJ1" s="64"/>
      <c r="PHK1" s="64"/>
      <c r="PHL1" s="64"/>
      <c r="PHM1" s="64"/>
      <c r="PHN1" s="64"/>
      <c r="PHO1" s="64"/>
      <c r="PHP1" s="64"/>
      <c r="PHQ1" s="64"/>
      <c r="PHR1" s="64"/>
      <c r="PHS1" s="64"/>
      <c r="PHT1" s="64"/>
      <c r="PHU1" s="64"/>
      <c r="PHV1" s="64"/>
      <c r="PHW1" s="64"/>
      <c r="PHX1" s="64"/>
      <c r="PHY1" s="64"/>
      <c r="PHZ1" s="64"/>
      <c r="PIA1" s="64"/>
      <c r="PIB1" s="64"/>
      <c r="PIC1" s="64"/>
      <c r="PID1" s="64"/>
      <c r="PIE1" s="64"/>
      <c r="PIF1" s="64"/>
      <c r="PIG1" s="64"/>
      <c r="PIH1" s="64"/>
      <c r="PII1" s="64"/>
      <c r="PIJ1" s="64"/>
      <c r="PIK1" s="64"/>
      <c r="PIL1" s="64"/>
      <c r="PIM1" s="64"/>
      <c r="PIN1" s="64"/>
      <c r="PIO1" s="64"/>
      <c r="PIP1" s="64"/>
      <c r="PIQ1" s="64"/>
      <c r="PIR1" s="64"/>
      <c r="PIS1" s="64"/>
      <c r="PIT1" s="64"/>
      <c r="PIU1" s="64"/>
      <c r="PIV1" s="64"/>
      <c r="PIW1" s="64"/>
      <c r="PIX1" s="64"/>
      <c r="PIY1" s="64"/>
      <c r="PIZ1" s="64"/>
      <c r="PJA1" s="64"/>
      <c r="PJB1" s="64"/>
      <c r="PJC1" s="64"/>
      <c r="PJD1" s="64"/>
      <c r="PJE1" s="64"/>
      <c r="PJF1" s="64"/>
      <c r="PJG1" s="64"/>
      <c r="PJH1" s="64"/>
      <c r="PJI1" s="64"/>
      <c r="PJJ1" s="64"/>
      <c r="PJK1" s="64"/>
      <c r="PJL1" s="64"/>
      <c r="PJM1" s="64"/>
      <c r="PJN1" s="64"/>
      <c r="PJO1" s="64"/>
      <c r="PJP1" s="64"/>
      <c r="PJQ1" s="64"/>
      <c r="PJR1" s="64"/>
      <c r="PJS1" s="64"/>
      <c r="PJT1" s="64"/>
      <c r="PJU1" s="64"/>
      <c r="PJV1" s="64"/>
      <c r="PJW1" s="64"/>
      <c r="PJX1" s="64"/>
      <c r="PJY1" s="64"/>
      <c r="PJZ1" s="64"/>
      <c r="PKA1" s="64"/>
      <c r="PKB1" s="64"/>
      <c r="PKC1" s="64"/>
      <c r="PKD1" s="64"/>
      <c r="PKE1" s="64"/>
      <c r="PKF1" s="64"/>
      <c r="PKG1" s="64"/>
      <c r="PKH1" s="64"/>
      <c r="PKI1" s="64"/>
      <c r="PKJ1" s="64"/>
      <c r="PKK1" s="64"/>
      <c r="PKL1" s="64"/>
      <c r="PKM1" s="64"/>
      <c r="PKN1" s="64"/>
      <c r="PKO1" s="64"/>
      <c r="PKP1" s="64"/>
      <c r="PKQ1" s="64"/>
      <c r="PKR1" s="64"/>
      <c r="PKS1" s="64"/>
      <c r="PKT1" s="64"/>
      <c r="PKU1" s="64"/>
      <c r="PKV1" s="64"/>
      <c r="PKW1" s="64"/>
      <c r="PKX1" s="64"/>
      <c r="PKY1" s="64"/>
      <c r="PKZ1" s="64"/>
      <c r="PLA1" s="64"/>
      <c r="PLB1" s="64"/>
      <c r="PLC1" s="64"/>
      <c r="PLD1" s="64"/>
      <c r="PLE1" s="64"/>
      <c r="PLF1" s="64"/>
      <c r="PLG1" s="64"/>
      <c r="PLH1" s="64"/>
      <c r="PLI1" s="64"/>
      <c r="PLJ1" s="64"/>
      <c r="PLK1" s="64"/>
      <c r="PLL1" s="64"/>
      <c r="PLM1" s="64"/>
      <c r="PLN1" s="64"/>
      <c r="PLO1" s="64"/>
      <c r="PLP1" s="64"/>
      <c r="PLQ1" s="64"/>
      <c r="PLR1" s="64"/>
      <c r="PLS1" s="64"/>
      <c r="PLT1" s="64"/>
      <c r="PLU1" s="64"/>
      <c r="PLV1" s="64"/>
      <c r="PLW1" s="64"/>
      <c r="PLX1" s="64"/>
      <c r="PLY1" s="64"/>
      <c r="PLZ1" s="64"/>
      <c r="PMA1" s="64"/>
      <c r="PMB1" s="64"/>
      <c r="PMC1" s="64"/>
      <c r="PMD1" s="64"/>
      <c r="PME1" s="64"/>
      <c r="PMF1" s="64"/>
      <c r="PMG1" s="64"/>
      <c r="PMH1" s="64"/>
      <c r="PMI1" s="64"/>
      <c r="PMJ1" s="64"/>
      <c r="PMK1" s="64"/>
      <c r="PML1" s="64"/>
      <c r="PMM1" s="64"/>
      <c r="PMN1" s="64"/>
      <c r="PMO1" s="64"/>
      <c r="PMP1" s="64"/>
      <c r="PMQ1" s="64"/>
      <c r="PMR1" s="64"/>
      <c r="PMS1" s="64"/>
      <c r="PMT1" s="64"/>
      <c r="PMU1" s="64"/>
      <c r="PMV1" s="64"/>
      <c r="PMW1" s="64"/>
      <c r="PMX1" s="64"/>
      <c r="PMY1" s="64"/>
      <c r="PMZ1" s="64"/>
      <c r="PNA1" s="64"/>
      <c r="PNB1" s="64"/>
      <c r="PNC1" s="64"/>
      <c r="PND1" s="64"/>
      <c r="PNE1" s="64"/>
      <c r="PNF1" s="64"/>
      <c r="PNG1" s="64"/>
      <c r="PNH1" s="64"/>
      <c r="PNI1" s="64"/>
      <c r="PNJ1" s="64"/>
      <c r="PNK1" s="64"/>
      <c r="PNL1" s="64"/>
      <c r="PNM1" s="64"/>
      <c r="PNN1" s="64"/>
      <c r="PNO1" s="64"/>
      <c r="PNP1" s="64"/>
      <c r="PNQ1" s="64"/>
      <c r="PNR1" s="64"/>
      <c r="PNS1" s="64"/>
      <c r="PNT1" s="64"/>
      <c r="PNU1" s="64"/>
      <c r="PNV1" s="64"/>
      <c r="PNW1" s="64"/>
      <c r="PNX1" s="64"/>
      <c r="PNY1" s="64"/>
      <c r="PNZ1" s="64"/>
      <c r="POA1" s="64"/>
      <c r="POB1" s="64"/>
      <c r="POC1" s="64"/>
      <c r="POD1" s="64"/>
      <c r="POE1" s="64"/>
      <c r="POF1" s="64"/>
      <c r="POG1" s="64"/>
      <c r="POH1" s="64"/>
      <c r="POI1" s="64"/>
      <c r="POJ1" s="64"/>
      <c r="POK1" s="64"/>
      <c r="POL1" s="64"/>
      <c r="POM1" s="64"/>
      <c r="PON1" s="64"/>
      <c r="POO1" s="64"/>
      <c r="POP1" s="64"/>
      <c r="POQ1" s="64"/>
      <c r="POR1" s="64"/>
      <c r="POS1" s="64"/>
      <c r="POT1" s="64"/>
      <c r="POU1" s="64"/>
      <c r="POV1" s="64"/>
      <c r="POW1" s="64"/>
      <c r="POX1" s="64"/>
      <c r="POY1" s="64"/>
      <c r="POZ1" s="64"/>
      <c r="PPA1" s="64"/>
      <c r="PPB1" s="64"/>
      <c r="PPC1" s="64"/>
      <c r="PPD1" s="64"/>
      <c r="PPE1" s="64"/>
      <c r="PPF1" s="64"/>
      <c r="PPG1" s="64"/>
      <c r="PPH1" s="64"/>
      <c r="PPI1" s="64"/>
      <c r="PPJ1" s="64"/>
      <c r="PPK1" s="64"/>
      <c r="PPL1" s="64"/>
      <c r="PPM1" s="64"/>
      <c r="PPN1" s="64"/>
      <c r="PPO1" s="64"/>
      <c r="PPP1" s="64"/>
      <c r="PPQ1" s="64"/>
      <c r="PPR1" s="64"/>
      <c r="PPS1" s="64"/>
      <c r="PPT1" s="64"/>
      <c r="PPU1" s="64"/>
      <c r="PPV1" s="64"/>
      <c r="PPW1" s="64"/>
      <c r="PPX1" s="64"/>
      <c r="PPY1" s="64"/>
      <c r="PPZ1" s="64"/>
      <c r="PQA1" s="64"/>
      <c r="PQB1" s="64"/>
      <c r="PQC1" s="64"/>
      <c r="PQD1" s="64"/>
      <c r="PQE1" s="64"/>
      <c r="PQF1" s="64"/>
      <c r="PQG1" s="64"/>
      <c r="PQH1" s="64"/>
      <c r="PQI1" s="64"/>
      <c r="PQJ1" s="64"/>
      <c r="PQK1" s="64"/>
      <c r="PQL1" s="64"/>
      <c r="PQM1" s="64"/>
      <c r="PQN1" s="64"/>
      <c r="PQO1" s="64"/>
      <c r="PQP1" s="64"/>
      <c r="PQQ1" s="64"/>
      <c r="PQR1" s="64"/>
      <c r="PQS1" s="64"/>
      <c r="PQT1" s="64"/>
      <c r="PQU1" s="64"/>
      <c r="PQV1" s="64"/>
      <c r="PQW1" s="64"/>
      <c r="PQX1" s="64"/>
      <c r="PQY1" s="64"/>
      <c r="PQZ1" s="64"/>
      <c r="PRA1" s="64"/>
      <c r="PRB1" s="64"/>
      <c r="PRC1" s="64"/>
      <c r="PRD1" s="64"/>
      <c r="PRE1" s="64"/>
      <c r="PRF1" s="64"/>
      <c r="PRG1" s="64"/>
      <c r="PRH1" s="64"/>
      <c r="PRI1" s="64"/>
      <c r="PRJ1" s="64"/>
      <c r="PRK1" s="64"/>
      <c r="PRL1" s="64"/>
      <c r="PRM1" s="64"/>
      <c r="PRN1" s="64"/>
      <c r="PRO1" s="64"/>
      <c r="PRP1" s="64"/>
      <c r="PRQ1" s="64"/>
      <c r="PRR1" s="64"/>
      <c r="PRS1" s="64"/>
      <c r="PRT1" s="64"/>
      <c r="PRU1" s="64"/>
      <c r="PRV1" s="64"/>
      <c r="PRW1" s="64"/>
      <c r="PRX1" s="64"/>
      <c r="PRY1" s="64"/>
      <c r="PRZ1" s="64"/>
      <c r="PSA1" s="64"/>
      <c r="PSB1" s="64"/>
      <c r="PSC1" s="64"/>
      <c r="PSD1" s="64"/>
      <c r="PSE1" s="64"/>
      <c r="PSF1" s="64"/>
      <c r="PSG1" s="64"/>
      <c r="PSH1" s="64"/>
      <c r="PSI1" s="64"/>
      <c r="PSJ1" s="64"/>
      <c r="PSK1" s="64"/>
      <c r="PSL1" s="64"/>
      <c r="PSM1" s="64"/>
      <c r="PSN1" s="64"/>
      <c r="PSO1" s="64"/>
      <c r="PSP1" s="64"/>
      <c r="PSQ1" s="64"/>
      <c r="PSR1" s="64"/>
      <c r="PSS1" s="64"/>
      <c r="PST1" s="64"/>
      <c r="PSU1" s="64"/>
      <c r="PSV1" s="64"/>
      <c r="PSW1" s="64"/>
      <c r="PSX1" s="64"/>
      <c r="PSY1" s="64"/>
      <c r="PSZ1" s="64"/>
      <c r="PTA1" s="64"/>
      <c r="PTB1" s="64"/>
      <c r="PTC1" s="64"/>
      <c r="PTD1" s="64"/>
      <c r="PTE1" s="64"/>
      <c r="PTF1" s="64"/>
      <c r="PTG1" s="64"/>
      <c r="PTH1" s="64"/>
      <c r="PTI1" s="64"/>
      <c r="PTJ1" s="64"/>
      <c r="PTK1" s="64"/>
      <c r="PTL1" s="64"/>
      <c r="PTM1" s="64"/>
      <c r="PTN1" s="64"/>
      <c r="PTO1" s="64"/>
      <c r="PTP1" s="64"/>
      <c r="PTQ1" s="64"/>
      <c r="PTR1" s="64"/>
      <c r="PTS1" s="64"/>
      <c r="PTT1" s="64"/>
      <c r="PTU1" s="64"/>
      <c r="PTV1" s="64"/>
      <c r="PTW1" s="64"/>
      <c r="PTX1" s="64"/>
      <c r="PTY1" s="64"/>
      <c r="PTZ1" s="64"/>
      <c r="PUA1" s="64"/>
      <c r="PUB1" s="64"/>
      <c r="PUC1" s="64"/>
      <c r="PUD1" s="64"/>
      <c r="PUE1" s="64"/>
      <c r="PUF1" s="64"/>
      <c r="PUG1" s="64"/>
      <c r="PUH1" s="64"/>
      <c r="PUI1" s="64"/>
      <c r="PUJ1" s="64"/>
      <c r="PUK1" s="64"/>
      <c r="PUL1" s="64"/>
      <c r="PUM1" s="64"/>
      <c r="PUN1" s="64"/>
      <c r="PUO1" s="64"/>
      <c r="PUP1" s="64"/>
      <c r="PUQ1" s="64"/>
      <c r="PUR1" s="64"/>
      <c r="PUS1" s="64"/>
      <c r="PUT1" s="64"/>
      <c r="PUU1" s="64"/>
      <c r="PUV1" s="64"/>
      <c r="PUW1" s="64"/>
      <c r="PUX1" s="64"/>
      <c r="PUY1" s="64"/>
      <c r="PUZ1" s="64"/>
      <c r="PVA1" s="64"/>
      <c r="PVB1" s="64"/>
      <c r="PVC1" s="64"/>
      <c r="PVD1" s="64"/>
      <c r="PVE1" s="64"/>
      <c r="PVF1" s="64"/>
      <c r="PVG1" s="64"/>
      <c r="PVH1" s="64"/>
      <c r="PVI1" s="64"/>
      <c r="PVJ1" s="64"/>
      <c r="PVK1" s="64"/>
      <c r="PVL1" s="64"/>
      <c r="PVM1" s="64"/>
      <c r="PVN1" s="64"/>
      <c r="PVO1" s="64"/>
      <c r="PVP1" s="64"/>
      <c r="PVQ1" s="64"/>
      <c r="PVR1" s="64"/>
      <c r="PVS1" s="64"/>
      <c r="PVT1" s="64"/>
      <c r="PVU1" s="64"/>
      <c r="PVV1" s="64"/>
      <c r="PVW1" s="64"/>
      <c r="PVX1" s="64"/>
      <c r="PVY1" s="64"/>
      <c r="PVZ1" s="64"/>
      <c r="PWA1" s="64"/>
      <c r="PWB1" s="64"/>
      <c r="PWC1" s="64"/>
      <c r="PWD1" s="64"/>
      <c r="PWE1" s="64"/>
      <c r="PWF1" s="64"/>
      <c r="PWG1" s="64"/>
      <c r="PWH1" s="64"/>
      <c r="PWI1" s="64"/>
      <c r="PWJ1" s="64"/>
      <c r="PWK1" s="64"/>
      <c r="PWL1" s="64"/>
      <c r="PWM1" s="64"/>
      <c r="PWN1" s="64"/>
      <c r="PWO1" s="64"/>
      <c r="PWP1" s="64"/>
      <c r="PWQ1" s="64"/>
      <c r="PWR1" s="64"/>
      <c r="PWS1" s="64"/>
      <c r="PWT1" s="64"/>
      <c r="PWU1" s="64"/>
      <c r="PWV1" s="64"/>
      <c r="PWW1" s="64"/>
      <c r="PWX1" s="64"/>
      <c r="PWY1" s="64"/>
      <c r="PWZ1" s="64"/>
      <c r="PXA1" s="64"/>
      <c r="PXB1" s="64"/>
      <c r="PXC1" s="64"/>
      <c r="PXD1" s="64"/>
      <c r="PXE1" s="64"/>
      <c r="PXF1" s="64"/>
      <c r="PXG1" s="64"/>
      <c r="PXH1" s="64"/>
      <c r="PXI1" s="64"/>
      <c r="PXJ1" s="64"/>
      <c r="PXK1" s="64"/>
      <c r="PXL1" s="64"/>
      <c r="PXM1" s="64"/>
      <c r="PXN1" s="64"/>
      <c r="PXO1" s="64"/>
      <c r="PXP1" s="64"/>
      <c r="PXQ1" s="64"/>
      <c r="PXR1" s="64"/>
      <c r="PXS1" s="64"/>
      <c r="PXT1" s="64"/>
      <c r="PXU1" s="64"/>
      <c r="PXV1" s="64"/>
      <c r="PXW1" s="64"/>
      <c r="PXX1" s="64"/>
      <c r="PXY1" s="64"/>
      <c r="PXZ1" s="64"/>
      <c r="PYA1" s="64"/>
      <c r="PYB1" s="64"/>
      <c r="PYC1" s="64"/>
      <c r="PYD1" s="64"/>
      <c r="PYE1" s="64"/>
      <c r="PYF1" s="64"/>
      <c r="PYG1" s="64"/>
      <c r="PYH1" s="64"/>
      <c r="PYI1" s="64"/>
      <c r="PYJ1" s="64"/>
      <c r="PYK1" s="64"/>
      <c r="PYL1" s="64"/>
      <c r="PYM1" s="64"/>
      <c r="PYN1" s="64"/>
      <c r="PYO1" s="64"/>
      <c r="PYP1" s="64"/>
      <c r="PYQ1" s="64"/>
      <c r="PYR1" s="64"/>
      <c r="PYS1" s="64"/>
      <c r="PYT1" s="64"/>
      <c r="PYU1" s="64"/>
      <c r="PYV1" s="64"/>
      <c r="PYW1" s="64"/>
      <c r="PYX1" s="64"/>
      <c r="PYY1" s="64"/>
      <c r="PYZ1" s="64"/>
      <c r="PZA1" s="64"/>
      <c r="PZB1" s="64"/>
      <c r="PZC1" s="64"/>
      <c r="PZD1" s="64"/>
      <c r="PZE1" s="64"/>
      <c r="PZF1" s="64"/>
      <c r="PZG1" s="64"/>
      <c r="PZH1" s="64"/>
      <c r="PZI1" s="64"/>
      <c r="PZJ1" s="64"/>
      <c r="PZK1" s="64"/>
      <c r="PZL1" s="64"/>
      <c r="PZM1" s="64"/>
      <c r="PZN1" s="64"/>
      <c r="PZO1" s="64"/>
      <c r="PZP1" s="64"/>
      <c r="PZQ1" s="64"/>
      <c r="PZR1" s="64"/>
      <c r="PZS1" s="64"/>
      <c r="PZT1" s="64"/>
      <c r="PZU1" s="64"/>
      <c r="PZV1" s="64"/>
      <c r="PZW1" s="64"/>
      <c r="PZX1" s="64"/>
      <c r="PZY1" s="64"/>
      <c r="PZZ1" s="64"/>
      <c r="QAA1" s="64"/>
      <c r="QAB1" s="64"/>
      <c r="QAC1" s="64"/>
      <c r="QAD1" s="64"/>
      <c r="QAE1" s="64"/>
      <c r="QAF1" s="64"/>
      <c r="QAG1" s="64"/>
      <c r="QAH1" s="64"/>
      <c r="QAI1" s="64"/>
      <c r="QAJ1" s="64"/>
      <c r="QAK1" s="64"/>
      <c r="QAL1" s="64"/>
      <c r="QAM1" s="64"/>
      <c r="QAN1" s="64"/>
      <c r="QAO1" s="64"/>
      <c r="QAP1" s="64"/>
      <c r="QAQ1" s="64"/>
      <c r="QAR1" s="64"/>
      <c r="QAS1" s="64"/>
      <c r="QAT1" s="64"/>
      <c r="QAU1" s="64"/>
      <c r="QAV1" s="64"/>
      <c r="QAW1" s="64"/>
      <c r="QAX1" s="64"/>
      <c r="QAY1" s="64"/>
      <c r="QAZ1" s="64"/>
      <c r="QBA1" s="64"/>
      <c r="QBB1" s="64"/>
      <c r="QBC1" s="64"/>
      <c r="QBD1" s="64"/>
      <c r="QBE1" s="64"/>
      <c r="QBF1" s="64"/>
      <c r="QBG1" s="64"/>
      <c r="QBH1" s="64"/>
      <c r="QBI1" s="64"/>
      <c r="QBJ1" s="64"/>
      <c r="QBK1" s="64"/>
      <c r="QBL1" s="64"/>
      <c r="QBM1" s="64"/>
      <c r="QBN1" s="64"/>
      <c r="QBO1" s="64"/>
      <c r="QBP1" s="64"/>
      <c r="QBQ1" s="64"/>
      <c r="QBR1" s="64"/>
      <c r="QBS1" s="64"/>
      <c r="QBT1" s="64"/>
      <c r="QBU1" s="64"/>
      <c r="QBV1" s="64"/>
      <c r="QBW1" s="64"/>
      <c r="QBX1" s="64"/>
      <c r="QBY1" s="64"/>
      <c r="QBZ1" s="64"/>
      <c r="QCA1" s="64"/>
      <c r="QCB1" s="64"/>
      <c r="QCC1" s="64"/>
      <c r="QCD1" s="64"/>
      <c r="QCE1" s="64"/>
      <c r="QCF1" s="64"/>
      <c r="QCG1" s="64"/>
      <c r="QCH1" s="64"/>
      <c r="QCI1" s="64"/>
      <c r="QCJ1" s="64"/>
      <c r="QCK1" s="64"/>
      <c r="QCL1" s="64"/>
      <c r="QCM1" s="64"/>
      <c r="QCN1" s="64"/>
      <c r="QCO1" s="64"/>
      <c r="QCP1" s="64"/>
      <c r="QCQ1" s="64"/>
      <c r="QCR1" s="64"/>
      <c r="QCS1" s="64"/>
      <c r="QCT1" s="64"/>
      <c r="QCU1" s="64"/>
      <c r="QCV1" s="64"/>
      <c r="QCW1" s="64"/>
      <c r="QCX1" s="64"/>
      <c r="QCY1" s="64"/>
      <c r="QCZ1" s="64"/>
      <c r="QDA1" s="64"/>
      <c r="QDB1" s="64"/>
      <c r="QDC1" s="64"/>
      <c r="QDD1" s="64"/>
      <c r="QDE1" s="64"/>
      <c r="QDF1" s="64"/>
      <c r="QDG1" s="64"/>
      <c r="QDH1" s="64"/>
      <c r="QDI1" s="64"/>
      <c r="QDJ1" s="64"/>
      <c r="QDK1" s="64"/>
      <c r="QDL1" s="64"/>
      <c r="QDM1" s="64"/>
      <c r="QDN1" s="64"/>
      <c r="QDO1" s="64"/>
      <c r="QDP1" s="64"/>
      <c r="QDQ1" s="64"/>
      <c r="QDR1" s="64"/>
      <c r="QDS1" s="64"/>
      <c r="QDT1" s="64"/>
      <c r="QDU1" s="64"/>
      <c r="QDV1" s="64"/>
      <c r="QDW1" s="64"/>
      <c r="QDX1" s="64"/>
      <c r="QDY1" s="64"/>
      <c r="QDZ1" s="64"/>
      <c r="QEA1" s="64"/>
      <c r="QEB1" s="64"/>
      <c r="QEC1" s="64"/>
      <c r="QED1" s="64"/>
      <c r="QEE1" s="64"/>
      <c r="QEF1" s="64"/>
      <c r="QEG1" s="64"/>
      <c r="QEH1" s="64"/>
      <c r="QEI1" s="64"/>
      <c r="QEJ1" s="64"/>
      <c r="QEK1" s="64"/>
      <c r="QEL1" s="64"/>
      <c r="QEM1" s="64"/>
      <c r="QEN1" s="64"/>
      <c r="QEO1" s="64"/>
      <c r="QEP1" s="64"/>
      <c r="QEQ1" s="64"/>
      <c r="QER1" s="64"/>
      <c r="QES1" s="64"/>
      <c r="QET1" s="64"/>
      <c r="QEU1" s="64"/>
      <c r="QEV1" s="64"/>
      <c r="QEW1" s="64"/>
      <c r="QEX1" s="64"/>
      <c r="QEY1" s="64"/>
      <c r="QEZ1" s="64"/>
      <c r="QFA1" s="64"/>
      <c r="QFB1" s="64"/>
      <c r="QFC1" s="64"/>
      <c r="QFD1" s="64"/>
      <c r="QFE1" s="64"/>
      <c r="QFF1" s="64"/>
      <c r="QFG1" s="64"/>
      <c r="QFH1" s="64"/>
      <c r="QFI1" s="64"/>
      <c r="QFJ1" s="64"/>
      <c r="QFK1" s="64"/>
      <c r="QFL1" s="64"/>
      <c r="QFM1" s="64"/>
      <c r="QFN1" s="64"/>
      <c r="QFO1" s="64"/>
      <c r="QFP1" s="64"/>
      <c r="QFQ1" s="64"/>
      <c r="QFR1" s="64"/>
      <c r="QFS1" s="64"/>
      <c r="QFT1" s="64"/>
      <c r="QFU1" s="64"/>
      <c r="QFV1" s="64"/>
      <c r="QFW1" s="64"/>
      <c r="QFX1" s="64"/>
      <c r="QFY1" s="64"/>
      <c r="QFZ1" s="64"/>
      <c r="QGA1" s="64"/>
      <c r="QGB1" s="64"/>
      <c r="QGC1" s="64"/>
      <c r="QGD1" s="64"/>
      <c r="QGE1" s="64"/>
      <c r="QGF1" s="64"/>
      <c r="QGG1" s="64"/>
      <c r="QGH1" s="64"/>
      <c r="QGI1" s="64"/>
      <c r="QGJ1" s="64"/>
      <c r="QGK1" s="64"/>
      <c r="QGL1" s="64"/>
      <c r="QGM1" s="64"/>
      <c r="QGN1" s="64"/>
      <c r="QGO1" s="64"/>
      <c r="QGP1" s="64"/>
      <c r="QGQ1" s="64"/>
      <c r="QGR1" s="64"/>
      <c r="QGS1" s="64"/>
      <c r="QGT1" s="64"/>
      <c r="QGU1" s="64"/>
      <c r="QGV1" s="64"/>
      <c r="QGW1" s="64"/>
      <c r="QGX1" s="64"/>
      <c r="QGY1" s="64"/>
      <c r="QGZ1" s="64"/>
      <c r="QHA1" s="64"/>
      <c r="QHB1" s="64"/>
      <c r="QHC1" s="64"/>
      <c r="QHD1" s="64"/>
      <c r="QHE1" s="64"/>
      <c r="QHF1" s="64"/>
      <c r="QHG1" s="64"/>
      <c r="QHH1" s="64"/>
      <c r="QHI1" s="64"/>
      <c r="QHJ1" s="64"/>
      <c r="QHK1" s="64"/>
      <c r="QHL1" s="64"/>
      <c r="QHM1" s="64"/>
      <c r="QHN1" s="64"/>
      <c r="QHO1" s="64"/>
      <c r="QHP1" s="64"/>
      <c r="QHQ1" s="64"/>
      <c r="QHR1" s="64"/>
      <c r="QHS1" s="64"/>
      <c r="QHT1" s="64"/>
      <c r="QHU1" s="64"/>
      <c r="QHV1" s="64"/>
      <c r="QHW1" s="64"/>
      <c r="QHX1" s="64"/>
      <c r="QHY1" s="64"/>
      <c r="QHZ1" s="64"/>
      <c r="QIA1" s="64"/>
      <c r="QIB1" s="64"/>
      <c r="QIC1" s="64"/>
      <c r="QID1" s="64"/>
      <c r="QIE1" s="64"/>
      <c r="QIF1" s="64"/>
      <c r="QIG1" s="64"/>
      <c r="QIH1" s="64"/>
      <c r="QII1" s="64"/>
      <c r="QIJ1" s="64"/>
      <c r="QIK1" s="64"/>
      <c r="QIL1" s="64"/>
      <c r="QIM1" s="64"/>
      <c r="QIN1" s="64"/>
      <c r="QIO1" s="64"/>
      <c r="QIP1" s="64"/>
      <c r="QIQ1" s="64"/>
      <c r="QIR1" s="64"/>
      <c r="QIS1" s="64"/>
      <c r="QIT1" s="64"/>
      <c r="QIU1" s="64"/>
      <c r="QIV1" s="64"/>
      <c r="QIW1" s="64"/>
      <c r="QIX1" s="64"/>
      <c r="QIY1" s="64"/>
      <c r="QIZ1" s="64"/>
      <c r="QJA1" s="64"/>
      <c r="QJB1" s="64"/>
      <c r="QJC1" s="64"/>
      <c r="QJD1" s="64"/>
      <c r="QJE1" s="64"/>
      <c r="QJF1" s="64"/>
      <c r="QJG1" s="64"/>
      <c r="QJH1" s="64"/>
      <c r="QJI1" s="64"/>
      <c r="QJJ1" s="64"/>
      <c r="QJK1" s="64"/>
      <c r="QJL1" s="64"/>
      <c r="QJM1" s="64"/>
      <c r="QJN1" s="64"/>
      <c r="QJO1" s="64"/>
      <c r="QJP1" s="64"/>
      <c r="QJQ1" s="64"/>
      <c r="QJR1" s="64"/>
      <c r="QJS1" s="64"/>
      <c r="QJT1" s="64"/>
      <c r="QJU1" s="64"/>
      <c r="QJV1" s="64"/>
      <c r="QJW1" s="64"/>
      <c r="QJX1" s="64"/>
      <c r="QJY1" s="64"/>
      <c r="QJZ1" s="64"/>
      <c r="QKA1" s="64"/>
      <c r="QKB1" s="64"/>
      <c r="QKC1" s="64"/>
      <c r="QKD1" s="64"/>
      <c r="QKE1" s="64"/>
      <c r="QKF1" s="64"/>
      <c r="QKG1" s="64"/>
      <c r="QKH1" s="64"/>
      <c r="QKI1" s="64"/>
      <c r="QKJ1" s="64"/>
      <c r="QKK1" s="64"/>
      <c r="QKL1" s="64"/>
      <c r="QKM1" s="64"/>
      <c r="QKN1" s="64"/>
      <c r="QKO1" s="64"/>
      <c r="QKP1" s="64"/>
      <c r="QKQ1" s="64"/>
      <c r="QKR1" s="64"/>
      <c r="QKS1" s="64"/>
      <c r="QKT1" s="64"/>
      <c r="QKU1" s="64"/>
      <c r="QKV1" s="64"/>
      <c r="QKW1" s="64"/>
      <c r="QKX1" s="64"/>
      <c r="QKY1" s="64"/>
      <c r="QKZ1" s="64"/>
      <c r="QLA1" s="64"/>
      <c r="QLB1" s="64"/>
      <c r="QLC1" s="64"/>
      <c r="QLD1" s="64"/>
      <c r="QLE1" s="64"/>
      <c r="QLF1" s="64"/>
      <c r="QLG1" s="64"/>
      <c r="QLH1" s="64"/>
      <c r="QLI1" s="64"/>
      <c r="QLJ1" s="64"/>
      <c r="QLK1" s="64"/>
      <c r="QLL1" s="64"/>
      <c r="QLM1" s="64"/>
      <c r="QLN1" s="64"/>
      <c r="QLO1" s="64"/>
      <c r="QLP1" s="64"/>
      <c r="QLQ1" s="64"/>
      <c r="QLR1" s="64"/>
      <c r="QLS1" s="64"/>
      <c r="QLT1" s="64"/>
      <c r="QLU1" s="64"/>
      <c r="QLV1" s="64"/>
      <c r="QLW1" s="64"/>
      <c r="QLX1" s="64"/>
      <c r="QLY1" s="64"/>
      <c r="QLZ1" s="64"/>
      <c r="QMA1" s="64"/>
      <c r="QMB1" s="64"/>
      <c r="QMC1" s="64"/>
      <c r="QMD1" s="64"/>
      <c r="QME1" s="64"/>
      <c r="QMF1" s="64"/>
      <c r="QMG1" s="64"/>
      <c r="QMH1" s="64"/>
      <c r="QMI1" s="64"/>
      <c r="QMJ1" s="64"/>
      <c r="QMK1" s="64"/>
      <c r="QML1" s="64"/>
      <c r="QMM1" s="64"/>
      <c r="QMN1" s="64"/>
      <c r="QMO1" s="64"/>
      <c r="QMP1" s="64"/>
      <c r="QMQ1" s="64"/>
      <c r="QMR1" s="64"/>
      <c r="QMS1" s="64"/>
      <c r="QMT1" s="64"/>
      <c r="QMU1" s="64"/>
      <c r="QMV1" s="64"/>
      <c r="QMW1" s="64"/>
      <c r="QMX1" s="64"/>
      <c r="QMY1" s="64"/>
      <c r="QMZ1" s="64"/>
      <c r="QNA1" s="64"/>
      <c r="QNB1" s="64"/>
      <c r="QNC1" s="64"/>
      <c r="QND1" s="64"/>
      <c r="QNE1" s="64"/>
      <c r="QNF1" s="64"/>
      <c r="QNG1" s="64"/>
      <c r="QNH1" s="64"/>
      <c r="QNI1" s="64"/>
      <c r="QNJ1" s="64"/>
      <c r="QNK1" s="64"/>
      <c r="QNL1" s="64"/>
      <c r="QNM1" s="64"/>
      <c r="QNN1" s="64"/>
      <c r="QNO1" s="64"/>
      <c r="QNP1" s="64"/>
      <c r="QNQ1" s="64"/>
      <c r="QNR1" s="64"/>
      <c r="QNS1" s="64"/>
      <c r="QNT1" s="64"/>
      <c r="QNU1" s="64"/>
      <c r="QNV1" s="64"/>
      <c r="QNW1" s="64"/>
      <c r="QNX1" s="64"/>
      <c r="QNY1" s="64"/>
      <c r="QNZ1" s="64"/>
      <c r="QOA1" s="64"/>
      <c r="QOB1" s="64"/>
      <c r="QOC1" s="64"/>
      <c r="QOD1" s="64"/>
      <c r="QOE1" s="64"/>
      <c r="QOF1" s="64"/>
      <c r="QOG1" s="64"/>
      <c r="QOH1" s="64"/>
      <c r="QOI1" s="64"/>
      <c r="QOJ1" s="64"/>
      <c r="QOK1" s="64"/>
      <c r="QOL1" s="64"/>
      <c r="QOM1" s="64"/>
      <c r="QON1" s="64"/>
      <c r="QOO1" s="64"/>
      <c r="QOP1" s="64"/>
      <c r="QOQ1" s="64"/>
      <c r="QOR1" s="64"/>
      <c r="QOS1" s="64"/>
      <c r="QOT1" s="64"/>
      <c r="QOU1" s="64"/>
      <c r="QOV1" s="64"/>
      <c r="QOW1" s="64"/>
      <c r="QOX1" s="64"/>
      <c r="QOY1" s="64"/>
      <c r="QOZ1" s="64"/>
      <c r="QPA1" s="64"/>
      <c r="QPB1" s="64"/>
      <c r="QPC1" s="64"/>
      <c r="QPD1" s="64"/>
      <c r="QPE1" s="64"/>
      <c r="QPF1" s="64"/>
      <c r="QPG1" s="64"/>
      <c r="QPH1" s="64"/>
      <c r="QPI1" s="64"/>
      <c r="QPJ1" s="64"/>
      <c r="QPK1" s="64"/>
      <c r="QPL1" s="64"/>
      <c r="QPM1" s="64"/>
      <c r="QPN1" s="64"/>
      <c r="QPO1" s="64"/>
      <c r="QPP1" s="64"/>
      <c r="QPQ1" s="64"/>
      <c r="QPR1" s="64"/>
      <c r="QPS1" s="64"/>
      <c r="QPT1" s="64"/>
      <c r="QPU1" s="64"/>
      <c r="QPV1" s="64"/>
      <c r="QPW1" s="64"/>
      <c r="QPX1" s="64"/>
      <c r="QPY1" s="64"/>
      <c r="QPZ1" s="64"/>
      <c r="QQA1" s="64"/>
      <c r="QQB1" s="64"/>
      <c r="QQC1" s="64"/>
      <c r="QQD1" s="64"/>
      <c r="QQE1" s="64"/>
      <c r="QQF1" s="64"/>
      <c r="QQG1" s="64"/>
      <c r="QQH1" s="64"/>
      <c r="QQI1" s="64"/>
      <c r="QQJ1" s="64"/>
      <c r="QQK1" s="64"/>
      <c r="QQL1" s="64"/>
      <c r="QQM1" s="64"/>
      <c r="QQN1" s="64"/>
      <c r="QQO1" s="64"/>
      <c r="QQP1" s="64"/>
      <c r="QQQ1" s="64"/>
      <c r="QQR1" s="64"/>
      <c r="QQS1" s="64"/>
      <c r="QQT1" s="64"/>
      <c r="QQU1" s="64"/>
      <c r="QQV1" s="64"/>
      <c r="QQW1" s="64"/>
      <c r="QQX1" s="64"/>
      <c r="QQY1" s="64"/>
      <c r="QQZ1" s="64"/>
      <c r="QRA1" s="64"/>
      <c r="QRB1" s="64"/>
      <c r="QRC1" s="64"/>
      <c r="QRD1" s="64"/>
      <c r="QRE1" s="64"/>
      <c r="QRF1" s="64"/>
      <c r="QRG1" s="64"/>
      <c r="QRH1" s="64"/>
      <c r="QRI1" s="64"/>
      <c r="QRJ1" s="64"/>
      <c r="QRK1" s="64"/>
      <c r="QRL1" s="64"/>
      <c r="QRM1" s="64"/>
      <c r="QRN1" s="64"/>
      <c r="QRO1" s="64"/>
      <c r="QRP1" s="64"/>
      <c r="QRQ1" s="64"/>
      <c r="QRR1" s="64"/>
      <c r="QRS1" s="64"/>
      <c r="QRT1" s="64"/>
      <c r="QRU1" s="64"/>
      <c r="QRV1" s="64"/>
      <c r="QRW1" s="64"/>
      <c r="QRX1" s="64"/>
      <c r="QRY1" s="64"/>
      <c r="QRZ1" s="64"/>
      <c r="QSA1" s="64"/>
      <c r="QSB1" s="64"/>
      <c r="QSC1" s="64"/>
      <c r="QSD1" s="64"/>
      <c r="QSE1" s="64"/>
      <c r="QSF1" s="64"/>
      <c r="QSG1" s="64"/>
      <c r="QSH1" s="64"/>
      <c r="QSI1" s="64"/>
      <c r="QSJ1" s="64"/>
      <c r="QSK1" s="64"/>
      <c r="QSL1" s="64"/>
      <c r="QSM1" s="64"/>
      <c r="QSN1" s="64"/>
      <c r="QSO1" s="64"/>
      <c r="QSP1" s="64"/>
      <c r="QSQ1" s="64"/>
      <c r="QSR1" s="64"/>
      <c r="QSS1" s="64"/>
      <c r="QST1" s="64"/>
      <c r="QSU1" s="64"/>
      <c r="QSV1" s="64"/>
      <c r="QSW1" s="64"/>
      <c r="QSX1" s="64"/>
      <c r="QSY1" s="64"/>
      <c r="QSZ1" s="64"/>
      <c r="QTA1" s="64"/>
      <c r="QTB1" s="64"/>
      <c r="QTC1" s="64"/>
      <c r="QTD1" s="64"/>
      <c r="QTE1" s="64"/>
      <c r="QTF1" s="64"/>
      <c r="QTG1" s="64"/>
      <c r="QTH1" s="64"/>
      <c r="QTI1" s="64"/>
      <c r="QTJ1" s="64"/>
      <c r="QTK1" s="64"/>
      <c r="QTL1" s="64"/>
      <c r="QTM1" s="64"/>
      <c r="QTN1" s="64"/>
      <c r="QTO1" s="64"/>
      <c r="QTP1" s="64"/>
      <c r="QTQ1" s="64"/>
      <c r="QTR1" s="64"/>
      <c r="QTS1" s="64"/>
      <c r="QTT1" s="64"/>
      <c r="QTU1" s="64"/>
      <c r="QTV1" s="64"/>
      <c r="QTW1" s="64"/>
      <c r="QTX1" s="64"/>
      <c r="QTY1" s="64"/>
      <c r="QTZ1" s="64"/>
      <c r="QUA1" s="64"/>
      <c r="QUB1" s="64"/>
      <c r="QUC1" s="64"/>
      <c r="QUD1" s="64"/>
      <c r="QUE1" s="64"/>
      <c r="QUF1" s="64"/>
      <c r="QUG1" s="64"/>
      <c r="QUH1" s="64"/>
      <c r="QUI1" s="64"/>
      <c r="QUJ1" s="64"/>
      <c r="QUK1" s="64"/>
      <c r="QUL1" s="64"/>
      <c r="QUM1" s="64"/>
      <c r="QUN1" s="64"/>
      <c r="QUO1" s="64"/>
      <c r="QUP1" s="64"/>
      <c r="QUQ1" s="64"/>
      <c r="QUR1" s="64"/>
      <c r="QUS1" s="64"/>
      <c r="QUT1" s="64"/>
      <c r="QUU1" s="64"/>
      <c r="QUV1" s="64"/>
      <c r="QUW1" s="64"/>
      <c r="QUX1" s="64"/>
      <c r="QUY1" s="64"/>
      <c r="QUZ1" s="64"/>
      <c r="QVA1" s="64"/>
      <c r="QVB1" s="64"/>
      <c r="QVC1" s="64"/>
      <c r="QVD1" s="64"/>
      <c r="QVE1" s="64"/>
      <c r="QVF1" s="64"/>
      <c r="QVG1" s="64"/>
      <c r="QVH1" s="64"/>
      <c r="QVI1" s="64"/>
      <c r="QVJ1" s="64"/>
      <c r="QVK1" s="64"/>
      <c r="QVL1" s="64"/>
      <c r="QVM1" s="64"/>
      <c r="QVN1" s="64"/>
      <c r="QVO1" s="64"/>
      <c r="QVP1" s="64"/>
      <c r="QVQ1" s="64"/>
      <c r="QVR1" s="64"/>
      <c r="QVS1" s="64"/>
      <c r="QVT1" s="64"/>
      <c r="QVU1" s="64"/>
      <c r="QVV1" s="64"/>
      <c r="QVW1" s="64"/>
      <c r="QVX1" s="64"/>
      <c r="QVY1" s="64"/>
      <c r="QVZ1" s="64"/>
      <c r="QWA1" s="64"/>
      <c r="QWB1" s="64"/>
      <c r="QWC1" s="64"/>
      <c r="QWD1" s="64"/>
      <c r="QWE1" s="64"/>
      <c r="QWF1" s="64"/>
      <c r="QWG1" s="64"/>
      <c r="QWH1" s="64"/>
      <c r="QWI1" s="64"/>
      <c r="QWJ1" s="64"/>
      <c r="QWK1" s="64"/>
      <c r="QWL1" s="64"/>
      <c r="QWM1" s="64"/>
      <c r="QWN1" s="64"/>
      <c r="QWO1" s="64"/>
      <c r="QWP1" s="64"/>
      <c r="QWQ1" s="64"/>
      <c r="QWR1" s="64"/>
      <c r="QWS1" s="64"/>
      <c r="QWT1" s="64"/>
      <c r="QWU1" s="64"/>
      <c r="QWV1" s="64"/>
      <c r="QWW1" s="64"/>
      <c r="QWX1" s="64"/>
      <c r="QWY1" s="64"/>
      <c r="QWZ1" s="64"/>
      <c r="QXA1" s="64"/>
      <c r="QXB1" s="64"/>
      <c r="QXC1" s="64"/>
      <c r="QXD1" s="64"/>
      <c r="QXE1" s="64"/>
      <c r="QXF1" s="64"/>
      <c r="QXG1" s="64"/>
      <c r="QXH1" s="64"/>
      <c r="QXI1" s="64"/>
      <c r="QXJ1" s="64"/>
      <c r="QXK1" s="64"/>
      <c r="QXL1" s="64"/>
      <c r="QXM1" s="64"/>
      <c r="QXN1" s="64"/>
      <c r="QXO1" s="64"/>
      <c r="QXP1" s="64"/>
      <c r="QXQ1" s="64"/>
      <c r="QXR1" s="64"/>
      <c r="QXS1" s="64"/>
      <c r="QXT1" s="64"/>
      <c r="QXU1" s="64"/>
      <c r="QXV1" s="64"/>
      <c r="QXW1" s="64"/>
      <c r="QXX1" s="64"/>
      <c r="QXY1" s="64"/>
      <c r="QXZ1" s="64"/>
      <c r="QYA1" s="64"/>
      <c r="QYB1" s="64"/>
      <c r="QYC1" s="64"/>
      <c r="QYD1" s="64"/>
      <c r="QYE1" s="64"/>
      <c r="QYF1" s="64"/>
      <c r="QYG1" s="64"/>
      <c r="QYH1" s="64"/>
      <c r="QYI1" s="64"/>
      <c r="QYJ1" s="64"/>
      <c r="QYK1" s="64"/>
      <c r="QYL1" s="64"/>
      <c r="QYM1" s="64"/>
      <c r="QYN1" s="64"/>
      <c r="QYO1" s="64"/>
      <c r="QYP1" s="64"/>
      <c r="QYQ1" s="64"/>
      <c r="QYR1" s="64"/>
      <c r="QYS1" s="64"/>
      <c r="QYT1" s="64"/>
      <c r="QYU1" s="64"/>
      <c r="QYV1" s="64"/>
      <c r="QYW1" s="64"/>
      <c r="QYX1" s="64"/>
      <c r="QYY1" s="64"/>
      <c r="QYZ1" s="64"/>
      <c r="QZA1" s="64"/>
      <c r="QZB1" s="64"/>
      <c r="QZC1" s="64"/>
      <c r="QZD1" s="64"/>
      <c r="QZE1" s="64"/>
      <c r="QZF1" s="64"/>
      <c r="QZG1" s="64"/>
      <c r="QZH1" s="64"/>
      <c r="QZI1" s="64"/>
      <c r="QZJ1" s="64"/>
      <c r="QZK1" s="64"/>
      <c r="QZL1" s="64"/>
      <c r="QZM1" s="64"/>
      <c r="QZN1" s="64"/>
      <c r="QZO1" s="64"/>
      <c r="QZP1" s="64"/>
      <c r="QZQ1" s="64"/>
      <c r="QZR1" s="64"/>
      <c r="QZS1" s="64"/>
      <c r="QZT1" s="64"/>
      <c r="QZU1" s="64"/>
      <c r="QZV1" s="64"/>
      <c r="QZW1" s="64"/>
      <c r="QZX1" s="64"/>
      <c r="QZY1" s="64"/>
      <c r="QZZ1" s="64"/>
      <c r="RAA1" s="64"/>
      <c r="RAB1" s="64"/>
      <c r="RAC1" s="64"/>
      <c r="RAD1" s="64"/>
      <c r="RAE1" s="64"/>
      <c r="RAF1" s="64"/>
      <c r="RAG1" s="64"/>
      <c r="RAH1" s="64"/>
      <c r="RAI1" s="64"/>
      <c r="RAJ1" s="64"/>
      <c r="RAK1" s="64"/>
      <c r="RAL1" s="64"/>
      <c r="RAM1" s="64"/>
      <c r="RAN1" s="64"/>
      <c r="RAO1" s="64"/>
      <c r="RAP1" s="64"/>
      <c r="RAQ1" s="64"/>
      <c r="RAR1" s="64"/>
      <c r="RAS1" s="64"/>
      <c r="RAT1" s="64"/>
      <c r="RAU1" s="64"/>
      <c r="RAV1" s="64"/>
      <c r="RAW1" s="64"/>
      <c r="RAX1" s="64"/>
      <c r="RAY1" s="64"/>
      <c r="RAZ1" s="64"/>
      <c r="RBA1" s="64"/>
      <c r="RBB1" s="64"/>
      <c r="RBC1" s="64"/>
      <c r="RBD1" s="64"/>
      <c r="RBE1" s="64"/>
      <c r="RBF1" s="64"/>
      <c r="RBG1" s="64"/>
      <c r="RBH1" s="64"/>
      <c r="RBI1" s="64"/>
      <c r="RBJ1" s="64"/>
      <c r="RBK1" s="64"/>
      <c r="RBL1" s="64"/>
      <c r="RBM1" s="64"/>
      <c r="RBN1" s="64"/>
      <c r="RBO1" s="64"/>
      <c r="RBP1" s="64"/>
      <c r="RBQ1" s="64"/>
      <c r="RBR1" s="64"/>
      <c r="RBS1" s="64"/>
      <c r="RBT1" s="64"/>
      <c r="RBU1" s="64"/>
      <c r="RBV1" s="64"/>
      <c r="RBW1" s="64"/>
      <c r="RBX1" s="64"/>
      <c r="RBY1" s="64"/>
      <c r="RBZ1" s="64"/>
      <c r="RCA1" s="64"/>
      <c r="RCB1" s="64"/>
      <c r="RCC1" s="64"/>
      <c r="RCD1" s="64"/>
      <c r="RCE1" s="64"/>
      <c r="RCF1" s="64"/>
      <c r="RCG1" s="64"/>
      <c r="RCH1" s="64"/>
      <c r="RCI1" s="64"/>
      <c r="RCJ1" s="64"/>
      <c r="RCK1" s="64"/>
      <c r="RCL1" s="64"/>
      <c r="RCM1" s="64"/>
      <c r="RCN1" s="64"/>
      <c r="RCO1" s="64"/>
      <c r="RCP1" s="64"/>
      <c r="RCQ1" s="64"/>
      <c r="RCR1" s="64"/>
      <c r="RCS1" s="64"/>
      <c r="RCT1" s="64"/>
      <c r="RCU1" s="64"/>
      <c r="RCV1" s="64"/>
      <c r="RCW1" s="64"/>
      <c r="RCX1" s="64"/>
      <c r="RCY1" s="64"/>
      <c r="RCZ1" s="64"/>
      <c r="RDA1" s="64"/>
      <c r="RDB1" s="64"/>
      <c r="RDC1" s="64"/>
      <c r="RDD1" s="64"/>
      <c r="RDE1" s="64"/>
      <c r="RDF1" s="64"/>
      <c r="RDG1" s="64"/>
      <c r="RDH1" s="64"/>
      <c r="RDI1" s="64"/>
      <c r="RDJ1" s="64"/>
      <c r="RDK1" s="64"/>
      <c r="RDL1" s="64"/>
      <c r="RDM1" s="64"/>
      <c r="RDN1" s="64"/>
      <c r="RDO1" s="64"/>
      <c r="RDP1" s="64"/>
      <c r="RDQ1" s="64"/>
      <c r="RDR1" s="64"/>
      <c r="RDS1" s="64"/>
      <c r="RDT1" s="64"/>
      <c r="RDU1" s="64"/>
      <c r="RDV1" s="64"/>
      <c r="RDW1" s="64"/>
      <c r="RDX1" s="64"/>
      <c r="RDY1" s="64"/>
      <c r="RDZ1" s="64"/>
      <c r="REA1" s="64"/>
      <c r="REB1" s="64"/>
      <c r="REC1" s="64"/>
      <c r="RED1" s="64"/>
      <c r="REE1" s="64"/>
      <c r="REF1" s="64"/>
      <c r="REG1" s="64"/>
      <c r="REH1" s="64"/>
      <c r="REI1" s="64"/>
      <c r="REJ1" s="64"/>
      <c r="REK1" s="64"/>
      <c r="REL1" s="64"/>
      <c r="REM1" s="64"/>
      <c r="REN1" s="64"/>
      <c r="REO1" s="64"/>
      <c r="REP1" s="64"/>
      <c r="REQ1" s="64"/>
      <c r="RER1" s="64"/>
      <c r="RES1" s="64"/>
      <c r="RET1" s="64"/>
      <c r="REU1" s="64"/>
      <c r="REV1" s="64"/>
      <c r="REW1" s="64"/>
      <c r="REX1" s="64"/>
      <c r="REY1" s="64"/>
      <c r="REZ1" s="64"/>
      <c r="RFA1" s="64"/>
      <c r="RFB1" s="64"/>
      <c r="RFC1" s="64"/>
      <c r="RFD1" s="64"/>
      <c r="RFE1" s="64"/>
      <c r="RFF1" s="64"/>
      <c r="RFG1" s="64"/>
      <c r="RFH1" s="64"/>
      <c r="RFI1" s="64"/>
      <c r="RFJ1" s="64"/>
      <c r="RFK1" s="64"/>
      <c r="RFL1" s="64"/>
      <c r="RFM1" s="64"/>
      <c r="RFN1" s="64"/>
      <c r="RFO1" s="64"/>
      <c r="RFP1" s="64"/>
      <c r="RFQ1" s="64"/>
      <c r="RFR1" s="64"/>
      <c r="RFS1" s="64"/>
      <c r="RFT1" s="64"/>
      <c r="RFU1" s="64"/>
      <c r="RFV1" s="64"/>
      <c r="RFW1" s="64"/>
      <c r="RFX1" s="64"/>
      <c r="RFY1" s="64"/>
      <c r="RFZ1" s="64"/>
      <c r="RGA1" s="64"/>
      <c r="RGB1" s="64"/>
      <c r="RGC1" s="64"/>
      <c r="RGD1" s="64"/>
      <c r="RGE1" s="64"/>
      <c r="RGF1" s="64"/>
      <c r="RGG1" s="64"/>
      <c r="RGH1" s="64"/>
      <c r="RGI1" s="64"/>
      <c r="RGJ1" s="64"/>
      <c r="RGK1" s="64"/>
      <c r="RGL1" s="64"/>
      <c r="RGM1" s="64"/>
      <c r="RGN1" s="64"/>
      <c r="RGO1" s="64"/>
      <c r="RGP1" s="64"/>
      <c r="RGQ1" s="64"/>
      <c r="RGR1" s="64"/>
      <c r="RGS1" s="64"/>
      <c r="RGT1" s="64"/>
      <c r="RGU1" s="64"/>
      <c r="RGV1" s="64"/>
      <c r="RGW1" s="64"/>
      <c r="RGX1" s="64"/>
      <c r="RGY1" s="64"/>
      <c r="RGZ1" s="64"/>
      <c r="RHA1" s="64"/>
      <c r="RHB1" s="64"/>
      <c r="RHC1" s="64"/>
      <c r="RHD1" s="64"/>
      <c r="RHE1" s="64"/>
      <c r="RHF1" s="64"/>
      <c r="RHG1" s="64"/>
      <c r="RHH1" s="64"/>
      <c r="RHI1" s="64"/>
      <c r="RHJ1" s="64"/>
      <c r="RHK1" s="64"/>
      <c r="RHL1" s="64"/>
      <c r="RHM1" s="64"/>
      <c r="RHN1" s="64"/>
      <c r="RHO1" s="64"/>
      <c r="RHP1" s="64"/>
      <c r="RHQ1" s="64"/>
      <c r="RHR1" s="64"/>
      <c r="RHS1" s="64"/>
      <c r="RHT1" s="64"/>
      <c r="RHU1" s="64"/>
      <c r="RHV1" s="64"/>
      <c r="RHW1" s="64"/>
      <c r="RHX1" s="64"/>
      <c r="RHY1" s="64"/>
      <c r="RHZ1" s="64"/>
      <c r="RIA1" s="64"/>
      <c r="RIB1" s="64"/>
      <c r="RIC1" s="64"/>
      <c r="RID1" s="64"/>
      <c r="RIE1" s="64"/>
      <c r="RIF1" s="64"/>
      <c r="RIG1" s="64"/>
      <c r="RIH1" s="64"/>
      <c r="RII1" s="64"/>
      <c r="RIJ1" s="64"/>
      <c r="RIK1" s="64"/>
      <c r="RIL1" s="64"/>
      <c r="RIM1" s="64"/>
      <c r="RIN1" s="64"/>
      <c r="RIO1" s="64"/>
      <c r="RIP1" s="64"/>
      <c r="RIQ1" s="64"/>
      <c r="RIR1" s="64"/>
      <c r="RIS1" s="64"/>
      <c r="RIT1" s="64"/>
      <c r="RIU1" s="64"/>
      <c r="RIV1" s="64"/>
      <c r="RIW1" s="64"/>
      <c r="RIX1" s="64"/>
      <c r="RIY1" s="64"/>
      <c r="RIZ1" s="64"/>
      <c r="RJA1" s="64"/>
      <c r="RJB1" s="64"/>
      <c r="RJC1" s="64"/>
      <c r="RJD1" s="64"/>
      <c r="RJE1" s="64"/>
      <c r="RJF1" s="64"/>
      <c r="RJG1" s="64"/>
      <c r="RJH1" s="64"/>
      <c r="RJI1" s="64"/>
      <c r="RJJ1" s="64"/>
      <c r="RJK1" s="64"/>
      <c r="RJL1" s="64"/>
      <c r="RJM1" s="64"/>
      <c r="RJN1" s="64"/>
      <c r="RJO1" s="64"/>
      <c r="RJP1" s="64"/>
      <c r="RJQ1" s="64"/>
      <c r="RJR1" s="64"/>
      <c r="RJS1" s="64"/>
      <c r="RJT1" s="64"/>
      <c r="RJU1" s="64"/>
      <c r="RJV1" s="64"/>
      <c r="RJW1" s="64"/>
      <c r="RJX1" s="64"/>
      <c r="RJY1" s="64"/>
      <c r="RJZ1" s="64"/>
      <c r="RKA1" s="64"/>
      <c r="RKB1" s="64"/>
      <c r="RKC1" s="64"/>
      <c r="RKD1" s="64"/>
      <c r="RKE1" s="64"/>
      <c r="RKF1" s="64"/>
      <c r="RKG1" s="64"/>
      <c r="RKH1" s="64"/>
      <c r="RKI1" s="64"/>
      <c r="RKJ1" s="64"/>
      <c r="RKK1" s="64"/>
      <c r="RKL1" s="64"/>
      <c r="RKM1" s="64"/>
      <c r="RKN1" s="64"/>
      <c r="RKO1" s="64"/>
      <c r="RKP1" s="64"/>
      <c r="RKQ1" s="64"/>
      <c r="RKR1" s="64"/>
      <c r="RKS1" s="64"/>
      <c r="RKT1" s="64"/>
      <c r="RKU1" s="64"/>
      <c r="RKV1" s="64"/>
      <c r="RKW1" s="64"/>
      <c r="RKX1" s="64"/>
      <c r="RKY1" s="64"/>
      <c r="RKZ1" s="64"/>
      <c r="RLA1" s="64"/>
      <c r="RLB1" s="64"/>
      <c r="RLC1" s="64"/>
      <c r="RLD1" s="64"/>
      <c r="RLE1" s="64"/>
      <c r="RLF1" s="64"/>
      <c r="RLG1" s="64"/>
      <c r="RLH1" s="64"/>
      <c r="RLI1" s="64"/>
      <c r="RLJ1" s="64"/>
      <c r="RLK1" s="64"/>
      <c r="RLL1" s="64"/>
      <c r="RLM1" s="64"/>
      <c r="RLN1" s="64"/>
      <c r="RLO1" s="64"/>
      <c r="RLP1" s="64"/>
      <c r="RLQ1" s="64"/>
      <c r="RLR1" s="64"/>
      <c r="RLS1" s="64"/>
      <c r="RLT1" s="64"/>
      <c r="RLU1" s="64"/>
      <c r="RLV1" s="64"/>
      <c r="RLW1" s="64"/>
      <c r="RLX1" s="64"/>
      <c r="RLY1" s="64"/>
      <c r="RLZ1" s="64"/>
      <c r="RMA1" s="64"/>
      <c r="RMB1" s="64"/>
      <c r="RMC1" s="64"/>
      <c r="RMD1" s="64"/>
      <c r="RME1" s="64"/>
      <c r="RMF1" s="64"/>
      <c r="RMG1" s="64"/>
      <c r="RMH1" s="64"/>
      <c r="RMI1" s="64"/>
      <c r="RMJ1" s="64"/>
      <c r="RMK1" s="64"/>
      <c r="RML1" s="64"/>
      <c r="RMM1" s="64"/>
      <c r="RMN1" s="64"/>
      <c r="RMO1" s="64"/>
      <c r="RMP1" s="64"/>
      <c r="RMQ1" s="64"/>
      <c r="RMR1" s="64"/>
      <c r="RMS1" s="64"/>
      <c r="RMT1" s="64"/>
      <c r="RMU1" s="64"/>
      <c r="RMV1" s="64"/>
      <c r="RMW1" s="64"/>
      <c r="RMX1" s="64"/>
      <c r="RMY1" s="64"/>
      <c r="RMZ1" s="64"/>
      <c r="RNA1" s="64"/>
      <c r="RNB1" s="64"/>
      <c r="RNC1" s="64"/>
      <c r="RND1" s="64"/>
      <c r="RNE1" s="64"/>
      <c r="RNF1" s="64"/>
      <c r="RNG1" s="64"/>
      <c r="RNH1" s="64"/>
      <c r="RNI1" s="64"/>
      <c r="RNJ1" s="64"/>
      <c r="RNK1" s="64"/>
      <c r="RNL1" s="64"/>
      <c r="RNM1" s="64"/>
      <c r="RNN1" s="64"/>
      <c r="RNO1" s="64"/>
      <c r="RNP1" s="64"/>
      <c r="RNQ1" s="64"/>
      <c r="RNR1" s="64"/>
      <c r="RNS1" s="64"/>
      <c r="RNT1" s="64"/>
      <c r="RNU1" s="64"/>
      <c r="RNV1" s="64"/>
      <c r="RNW1" s="64"/>
      <c r="RNX1" s="64"/>
      <c r="RNY1" s="64"/>
      <c r="RNZ1" s="64"/>
      <c r="ROA1" s="64"/>
      <c r="ROB1" s="64"/>
      <c r="ROC1" s="64"/>
      <c r="ROD1" s="64"/>
      <c r="ROE1" s="64"/>
      <c r="ROF1" s="64"/>
      <c r="ROG1" s="64"/>
      <c r="ROH1" s="64"/>
      <c r="ROI1" s="64"/>
      <c r="ROJ1" s="64"/>
      <c r="ROK1" s="64"/>
      <c r="ROL1" s="64"/>
      <c r="ROM1" s="64"/>
      <c r="RON1" s="64"/>
      <c r="ROO1" s="64"/>
      <c r="ROP1" s="64"/>
      <c r="ROQ1" s="64"/>
      <c r="ROR1" s="64"/>
      <c r="ROS1" s="64"/>
      <c r="ROT1" s="64"/>
      <c r="ROU1" s="64"/>
      <c r="ROV1" s="64"/>
      <c r="ROW1" s="64"/>
      <c r="ROX1" s="64"/>
      <c r="ROY1" s="64"/>
      <c r="ROZ1" s="64"/>
      <c r="RPA1" s="64"/>
      <c r="RPB1" s="64"/>
      <c r="RPC1" s="64"/>
      <c r="RPD1" s="64"/>
      <c r="RPE1" s="64"/>
      <c r="RPF1" s="64"/>
      <c r="RPG1" s="64"/>
      <c r="RPH1" s="64"/>
      <c r="RPI1" s="64"/>
      <c r="RPJ1" s="64"/>
      <c r="RPK1" s="64"/>
      <c r="RPL1" s="64"/>
      <c r="RPM1" s="64"/>
      <c r="RPN1" s="64"/>
      <c r="RPO1" s="64"/>
      <c r="RPP1" s="64"/>
      <c r="RPQ1" s="64"/>
      <c r="RPR1" s="64"/>
      <c r="RPS1" s="64"/>
      <c r="RPT1" s="64"/>
      <c r="RPU1" s="64"/>
      <c r="RPV1" s="64"/>
      <c r="RPW1" s="64"/>
      <c r="RPX1" s="64"/>
      <c r="RPY1" s="64"/>
      <c r="RPZ1" s="64"/>
      <c r="RQA1" s="64"/>
      <c r="RQB1" s="64"/>
      <c r="RQC1" s="64"/>
      <c r="RQD1" s="64"/>
      <c r="RQE1" s="64"/>
      <c r="RQF1" s="64"/>
      <c r="RQG1" s="64"/>
      <c r="RQH1" s="64"/>
      <c r="RQI1" s="64"/>
      <c r="RQJ1" s="64"/>
      <c r="RQK1" s="64"/>
      <c r="RQL1" s="64"/>
      <c r="RQM1" s="64"/>
      <c r="RQN1" s="64"/>
      <c r="RQO1" s="64"/>
      <c r="RQP1" s="64"/>
      <c r="RQQ1" s="64"/>
      <c r="RQR1" s="64"/>
      <c r="RQS1" s="64"/>
      <c r="RQT1" s="64"/>
      <c r="RQU1" s="64"/>
      <c r="RQV1" s="64"/>
      <c r="RQW1" s="64"/>
      <c r="RQX1" s="64"/>
      <c r="RQY1" s="64"/>
      <c r="RQZ1" s="64"/>
      <c r="RRA1" s="64"/>
      <c r="RRB1" s="64"/>
      <c r="RRC1" s="64"/>
      <c r="RRD1" s="64"/>
      <c r="RRE1" s="64"/>
      <c r="RRF1" s="64"/>
      <c r="RRG1" s="64"/>
      <c r="RRH1" s="64"/>
      <c r="RRI1" s="64"/>
      <c r="RRJ1" s="64"/>
      <c r="RRK1" s="64"/>
      <c r="RRL1" s="64"/>
      <c r="RRM1" s="64"/>
      <c r="RRN1" s="64"/>
      <c r="RRO1" s="64"/>
      <c r="RRP1" s="64"/>
      <c r="RRQ1" s="64"/>
      <c r="RRR1" s="64"/>
      <c r="RRS1" s="64"/>
      <c r="RRT1" s="64"/>
      <c r="RRU1" s="64"/>
      <c r="RRV1" s="64"/>
      <c r="RRW1" s="64"/>
      <c r="RRX1" s="64"/>
      <c r="RRY1" s="64"/>
      <c r="RRZ1" s="64"/>
      <c r="RSA1" s="64"/>
      <c r="RSB1" s="64"/>
      <c r="RSC1" s="64"/>
      <c r="RSD1" s="64"/>
      <c r="RSE1" s="64"/>
      <c r="RSF1" s="64"/>
      <c r="RSG1" s="64"/>
      <c r="RSH1" s="64"/>
      <c r="RSI1" s="64"/>
      <c r="RSJ1" s="64"/>
      <c r="RSK1" s="64"/>
      <c r="RSL1" s="64"/>
      <c r="RSM1" s="64"/>
      <c r="RSN1" s="64"/>
      <c r="RSO1" s="64"/>
      <c r="RSP1" s="64"/>
      <c r="RSQ1" s="64"/>
      <c r="RSR1" s="64"/>
      <c r="RSS1" s="64"/>
      <c r="RST1" s="64"/>
      <c r="RSU1" s="64"/>
      <c r="RSV1" s="64"/>
      <c r="RSW1" s="64"/>
      <c r="RSX1" s="64"/>
      <c r="RSY1" s="64"/>
      <c r="RSZ1" s="64"/>
      <c r="RTA1" s="64"/>
      <c r="RTB1" s="64"/>
      <c r="RTC1" s="64"/>
      <c r="RTD1" s="64"/>
      <c r="RTE1" s="64"/>
      <c r="RTF1" s="64"/>
      <c r="RTG1" s="64"/>
      <c r="RTH1" s="64"/>
      <c r="RTI1" s="64"/>
      <c r="RTJ1" s="64"/>
      <c r="RTK1" s="64"/>
      <c r="RTL1" s="64"/>
      <c r="RTM1" s="64"/>
      <c r="RTN1" s="64"/>
      <c r="RTO1" s="64"/>
      <c r="RTP1" s="64"/>
      <c r="RTQ1" s="64"/>
      <c r="RTR1" s="64"/>
      <c r="RTS1" s="64"/>
      <c r="RTT1" s="64"/>
      <c r="RTU1" s="64"/>
      <c r="RTV1" s="64"/>
      <c r="RTW1" s="64"/>
      <c r="RTX1" s="64"/>
      <c r="RTY1" s="64"/>
      <c r="RTZ1" s="64"/>
      <c r="RUA1" s="64"/>
      <c r="RUB1" s="64"/>
      <c r="RUC1" s="64"/>
      <c r="RUD1" s="64"/>
      <c r="RUE1" s="64"/>
      <c r="RUF1" s="64"/>
      <c r="RUG1" s="64"/>
      <c r="RUH1" s="64"/>
      <c r="RUI1" s="64"/>
      <c r="RUJ1" s="64"/>
      <c r="RUK1" s="64"/>
      <c r="RUL1" s="64"/>
      <c r="RUM1" s="64"/>
      <c r="RUN1" s="64"/>
      <c r="RUO1" s="64"/>
      <c r="RUP1" s="64"/>
      <c r="RUQ1" s="64"/>
      <c r="RUR1" s="64"/>
      <c r="RUS1" s="64"/>
      <c r="RUT1" s="64"/>
      <c r="RUU1" s="64"/>
      <c r="RUV1" s="64"/>
      <c r="RUW1" s="64"/>
      <c r="RUX1" s="64"/>
      <c r="RUY1" s="64"/>
      <c r="RUZ1" s="64"/>
      <c r="RVA1" s="64"/>
      <c r="RVB1" s="64"/>
      <c r="RVC1" s="64"/>
      <c r="RVD1" s="64"/>
      <c r="RVE1" s="64"/>
      <c r="RVF1" s="64"/>
      <c r="RVG1" s="64"/>
      <c r="RVH1" s="64"/>
      <c r="RVI1" s="64"/>
      <c r="RVJ1" s="64"/>
      <c r="RVK1" s="64"/>
      <c r="RVL1" s="64"/>
      <c r="RVM1" s="64"/>
      <c r="RVN1" s="64"/>
      <c r="RVO1" s="64"/>
      <c r="RVP1" s="64"/>
      <c r="RVQ1" s="64"/>
      <c r="RVR1" s="64"/>
      <c r="RVS1" s="64"/>
      <c r="RVT1" s="64"/>
      <c r="RVU1" s="64"/>
      <c r="RVV1" s="64"/>
      <c r="RVW1" s="64"/>
      <c r="RVX1" s="64"/>
      <c r="RVY1" s="64"/>
      <c r="RVZ1" s="64"/>
      <c r="RWA1" s="64"/>
      <c r="RWB1" s="64"/>
      <c r="RWC1" s="64"/>
      <c r="RWD1" s="64"/>
      <c r="RWE1" s="64"/>
      <c r="RWF1" s="64"/>
      <c r="RWG1" s="64"/>
      <c r="RWH1" s="64"/>
      <c r="RWI1" s="64"/>
      <c r="RWJ1" s="64"/>
      <c r="RWK1" s="64"/>
      <c r="RWL1" s="64"/>
      <c r="RWM1" s="64"/>
      <c r="RWN1" s="64"/>
      <c r="RWO1" s="64"/>
      <c r="RWP1" s="64"/>
      <c r="RWQ1" s="64"/>
      <c r="RWR1" s="64"/>
      <c r="RWS1" s="64"/>
      <c r="RWT1" s="64"/>
      <c r="RWU1" s="64"/>
      <c r="RWV1" s="64"/>
      <c r="RWW1" s="64"/>
      <c r="RWX1" s="64"/>
      <c r="RWY1" s="64"/>
      <c r="RWZ1" s="64"/>
      <c r="RXA1" s="64"/>
      <c r="RXB1" s="64"/>
      <c r="RXC1" s="64"/>
      <c r="RXD1" s="64"/>
      <c r="RXE1" s="64"/>
      <c r="RXF1" s="64"/>
      <c r="RXG1" s="64"/>
      <c r="RXH1" s="64"/>
      <c r="RXI1" s="64"/>
      <c r="RXJ1" s="64"/>
      <c r="RXK1" s="64"/>
      <c r="RXL1" s="64"/>
      <c r="RXM1" s="64"/>
      <c r="RXN1" s="64"/>
      <c r="RXO1" s="64"/>
      <c r="RXP1" s="64"/>
      <c r="RXQ1" s="64"/>
      <c r="RXR1" s="64"/>
      <c r="RXS1" s="64"/>
      <c r="RXT1" s="64"/>
      <c r="RXU1" s="64"/>
      <c r="RXV1" s="64"/>
      <c r="RXW1" s="64"/>
      <c r="RXX1" s="64"/>
      <c r="RXY1" s="64"/>
      <c r="RXZ1" s="64"/>
      <c r="RYA1" s="64"/>
      <c r="RYB1" s="64"/>
      <c r="RYC1" s="64"/>
      <c r="RYD1" s="64"/>
      <c r="RYE1" s="64"/>
      <c r="RYF1" s="64"/>
      <c r="RYG1" s="64"/>
      <c r="RYH1" s="64"/>
      <c r="RYI1" s="64"/>
      <c r="RYJ1" s="64"/>
      <c r="RYK1" s="64"/>
      <c r="RYL1" s="64"/>
      <c r="RYM1" s="64"/>
      <c r="RYN1" s="64"/>
      <c r="RYO1" s="64"/>
      <c r="RYP1" s="64"/>
      <c r="RYQ1" s="64"/>
      <c r="RYR1" s="64"/>
      <c r="RYS1" s="64"/>
      <c r="RYT1" s="64"/>
      <c r="RYU1" s="64"/>
      <c r="RYV1" s="64"/>
      <c r="RYW1" s="64"/>
      <c r="RYX1" s="64"/>
      <c r="RYY1" s="64"/>
      <c r="RYZ1" s="64"/>
      <c r="RZA1" s="64"/>
      <c r="RZB1" s="64"/>
      <c r="RZC1" s="64"/>
      <c r="RZD1" s="64"/>
      <c r="RZE1" s="64"/>
      <c r="RZF1" s="64"/>
      <c r="RZG1" s="64"/>
      <c r="RZH1" s="64"/>
      <c r="RZI1" s="64"/>
      <c r="RZJ1" s="64"/>
      <c r="RZK1" s="64"/>
      <c r="RZL1" s="64"/>
      <c r="RZM1" s="64"/>
      <c r="RZN1" s="64"/>
      <c r="RZO1" s="64"/>
      <c r="RZP1" s="64"/>
      <c r="RZQ1" s="64"/>
      <c r="RZR1" s="64"/>
      <c r="RZS1" s="64"/>
      <c r="RZT1" s="64"/>
      <c r="RZU1" s="64"/>
      <c r="RZV1" s="64"/>
      <c r="RZW1" s="64"/>
      <c r="RZX1" s="64"/>
      <c r="RZY1" s="64"/>
      <c r="RZZ1" s="64"/>
      <c r="SAA1" s="64"/>
      <c r="SAB1" s="64"/>
      <c r="SAC1" s="64"/>
      <c r="SAD1" s="64"/>
      <c r="SAE1" s="64"/>
      <c r="SAF1" s="64"/>
      <c r="SAG1" s="64"/>
      <c r="SAH1" s="64"/>
      <c r="SAI1" s="64"/>
      <c r="SAJ1" s="64"/>
      <c r="SAK1" s="64"/>
      <c r="SAL1" s="64"/>
      <c r="SAM1" s="64"/>
      <c r="SAN1" s="64"/>
      <c r="SAO1" s="64"/>
      <c r="SAP1" s="64"/>
      <c r="SAQ1" s="64"/>
      <c r="SAR1" s="64"/>
      <c r="SAS1" s="64"/>
      <c r="SAT1" s="64"/>
      <c r="SAU1" s="64"/>
      <c r="SAV1" s="64"/>
      <c r="SAW1" s="64"/>
      <c r="SAX1" s="64"/>
      <c r="SAY1" s="64"/>
      <c r="SAZ1" s="64"/>
      <c r="SBA1" s="64"/>
      <c r="SBB1" s="64"/>
      <c r="SBC1" s="64"/>
      <c r="SBD1" s="64"/>
      <c r="SBE1" s="64"/>
      <c r="SBF1" s="64"/>
      <c r="SBG1" s="64"/>
      <c r="SBH1" s="64"/>
      <c r="SBI1" s="64"/>
      <c r="SBJ1" s="64"/>
      <c r="SBK1" s="64"/>
      <c r="SBL1" s="64"/>
      <c r="SBM1" s="64"/>
      <c r="SBN1" s="64"/>
      <c r="SBO1" s="64"/>
      <c r="SBP1" s="64"/>
      <c r="SBQ1" s="64"/>
      <c r="SBR1" s="64"/>
      <c r="SBS1" s="64"/>
      <c r="SBT1" s="64"/>
      <c r="SBU1" s="64"/>
      <c r="SBV1" s="64"/>
      <c r="SBW1" s="64"/>
      <c r="SBX1" s="64"/>
      <c r="SBY1" s="64"/>
      <c r="SBZ1" s="64"/>
      <c r="SCA1" s="64"/>
      <c r="SCB1" s="64"/>
      <c r="SCC1" s="64"/>
      <c r="SCD1" s="64"/>
      <c r="SCE1" s="64"/>
      <c r="SCF1" s="64"/>
      <c r="SCG1" s="64"/>
      <c r="SCH1" s="64"/>
      <c r="SCI1" s="64"/>
      <c r="SCJ1" s="64"/>
      <c r="SCK1" s="64"/>
      <c r="SCL1" s="64"/>
      <c r="SCM1" s="64"/>
      <c r="SCN1" s="64"/>
      <c r="SCO1" s="64"/>
      <c r="SCP1" s="64"/>
      <c r="SCQ1" s="64"/>
      <c r="SCR1" s="64"/>
      <c r="SCS1" s="64"/>
      <c r="SCT1" s="64"/>
      <c r="SCU1" s="64"/>
      <c r="SCV1" s="64"/>
      <c r="SCW1" s="64"/>
      <c r="SCX1" s="64"/>
      <c r="SCY1" s="64"/>
      <c r="SCZ1" s="64"/>
      <c r="SDA1" s="64"/>
      <c r="SDB1" s="64"/>
      <c r="SDC1" s="64"/>
      <c r="SDD1" s="64"/>
      <c r="SDE1" s="64"/>
      <c r="SDF1" s="64"/>
      <c r="SDG1" s="64"/>
      <c r="SDH1" s="64"/>
      <c r="SDI1" s="64"/>
      <c r="SDJ1" s="64"/>
      <c r="SDK1" s="64"/>
      <c r="SDL1" s="64"/>
      <c r="SDM1" s="64"/>
      <c r="SDN1" s="64"/>
      <c r="SDO1" s="64"/>
      <c r="SDP1" s="64"/>
      <c r="SDQ1" s="64"/>
      <c r="SDR1" s="64"/>
      <c r="SDS1" s="64"/>
      <c r="SDT1" s="64"/>
      <c r="SDU1" s="64"/>
      <c r="SDV1" s="64"/>
      <c r="SDW1" s="64"/>
      <c r="SDX1" s="64"/>
      <c r="SDY1" s="64"/>
      <c r="SDZ1" s="64"/>
      <c r="SEA1" s="64"/>
      <c r="SEB1" s="64"/>
      <c r="SEC1" s="64"/>
      <c r="SED1" s="64"/>
      <c r="SEE1" s="64"/>
      <c r="SEF1" s="64"/>
      <c r="SEG1" s="64"/>
      <c r="SEH1" s="64"/>
      <c r="SEI1" s="64"/>
      <c r="SEJ1" s="64"/>
      <c r="SEK1" s="64"/>
      <c r="SEL1" s="64"/>
      <c r="SEM1" s="64"/>
      <c r="SEN1" s="64"/>
      <c r="SEO1" s="64"/>
      <c r="SEP1" s="64"/>
      <c r="SEQ1" s="64"/>
      <c r="SER1" s="64"/>
      <c r="SES1" s="64"/>
      <c r="SET1" s="64"/>
      <c r="SEU1" s="64"/>
      <c r="SEV1" s="64"/>
      <c r="SEW1" s="64"/>
      <c r="SEX1" s="64"/>
      <c r="SEY1" s="64"/>
      <c r="SEZ1" s="64"/>
      <c r="SFA1" s="64"/>
      <c r="SFB1" s="64"/>
      <c r="SFC1" s="64"/>
      <c r="SFD1" s="64"/>
      <c r="SFE1" s="64"/>
      <c r="SFF1" s="64"/>
      <c r="SFG1" s="64"/>
      <c r="SFH1" s="64"/>
      <c r="SFI1" s="64"/>
      <c r="SFJ1" s="64"/>
      <c r="SFK1" s="64"/>
      <c r="SFL1" s="64"/>
      <c r="SFM1" s="64"/>
      <c r="SFN1" s="64"/>
      <c r="SFO1" s="64"/>
      <c r="SFP1" s="64"/>
      <c r="SFQ1" s="64"/>
      <c r="SFR1" s="64"/>
      <c r="SFS1" s="64"/>
      <c r="SFT1" s="64"/>
      <c r="SFU1" s="64"/>
      <c r="SFV1" s="64"/>
      <c r="SFW1" s="64"/>
      <c r="SFX1" s="64"/>
      <c r="SFY1" s="64"/>
      <c r="SFZ1" s="64"/>
      <c r="SGA1" s="64"/>
      <c r="SGB1" s="64"/>
      <c r="SGC1" s="64"/>
      <c r="SGD1" s="64"/>
      <c r="SGE1" s="64"/>
      <c r="SGF1" s="64"/>
      <c r="SGG1" s="64"/>
      <c r="SGH1" s="64"/>
      <c r="SGI1" s="64"/>
      <c r="SGJ1" s="64"/>
      <c r="SGK1" s="64"/>
      <c r="SGL1" s="64"/>
      <c r="SGM1" s="64"/>
      <c r="SGN1" s="64"/>
      <c r="SGO1" s="64"/>
      <c r="SGP1" s="64"/>
      <c r="SGQ1" s="64"/>
      <c r="SGR1" s="64"/>
      <c r="SGS1" s="64"/>
      <c r="SGT1" s="64"/>
      <c r="SGU1" s="64"/>
      <c r="SGV1" s="64"/>
      <c r="SGW1" s="64"/>
      <c r="SGX1" s="64"/>
      <c r="SGY1" s="64"/>
      <c r="SGZ1" s="64"/>
      <c r="SHA1" s="64"/>
      <c r="SHB1" s="64"/>
      <c r="SHC1" s="64"/>
      <c r="SHD1" s="64"/>
      <c r="SHE1" s="64"/>
      <c r="SHF1" s="64"/>
      <c r="SHG1" s="64"/>
      <c r="SHH1" s="64"/>
      <c r="SHI1" s="64"/>
      <c r="SHJ1" s="64"/>
      <c r="SHK1" s="64"/>
      <c r="SHL1" s="64"/>
      <c r="SHM1" s="64"/>
      <c r="SHN1" s="64"/>
      <c r="SHO1" s="64"/>
      <c r="SHP1" s="64"/>
      <c r="SHQ1" s="64"/>
      <c r="SHR1" s="64"/>
      <c r="SHS1" s="64"/>
      <c r="SHT1" s="64"/>
      <c r="SHU1" s="64"/>
      <c r="SHV1" s="64"/>
      <c r="SHW1" s="64"/>
      <c r="SHX1" s="64"/>
      <c r="SHY1" s="64"/>
      <c r="SHZ1" s="64"/>
      <c r="SIA1" s="64"/>
      <c r="SIB1" s="64"/>
      <c r="SIC1" s="64"/>
      <c r="SID1" s="64"/>
      <c r="SIE1" s="64"/>
      <c r="SIF1" s="64"/>
      <c r="SIG1" s="64"/>
      <c r="SIH1" s="64"/>
      <c r="SII1" s="64"/>
      <c r="SIJ1" s="64"/>
      <c r="SIK1" s="64"/>
      <c r="SIL1" s="64"/>
      <c r="SIM1" s="64"/>
      <c r="SIN1" s="64"/>
      <c r="SIO1" s="64"/>
      <c r="SIP1" s="64"/>
      <c r="SIQ1" s="64"/>
      <c r="SIR1" s="64"/>
      <c r="SIS1" s="64"/>
      <c r="SIT1" s="64"/>
      <c r="SIU1" s="64"/>
      <c r="SIV1" s="64"/>
      <c r="SIW1" s="64"/>
      <c r="SIX1" s="64"/>
      <c r="SIY1" s="64"/>
      <c r="SIZ1" s="64"/>
      <c r="SJA1" s="64"/>
      <c r="SJB1" s="64"/>
      <c r="SJC1" s="64"/>
      <c r="SJD1" s="64"/>
      <c r="SJE1" s="64"/>
      <c r="SJF1" s="64"/>
      <c r="SJG1" s="64"/>
      <c r="SJH1" s="64"/>
      <c r="SJI1" s="64"/>
      <c r="SJJ1" s="64"/>
      <c r="SJK1" s="64"/>
      <c r="SJL1" s="64"/>
      <c r="SJM1" s="64"/>
      <c r="SJN1" s="64"/>
      <c r="SJO1" s="64"/>
      <c r="SJP1" s="64"/>
      <c r="SJQ1" s="64"/>
      <c r="SJR1" s="64"/>
      <c r="SJS1" s="64"/>
      <c r="SJT1" s="64"/>
      <c r="SJU1" s="64"/>
      <c r="SJV1" s="64"/>
      <c r="SJW1" s="64"/>
      <c r="SJX1" s="64"/>
      <c r="SJY1" s="64"/>
      <c r="SJZ1" s="64"/>
      <c r="SKA1" s="64"/>
      <c r="SKB1" s="64"/>
      <c r="SKC1" s="64"/>
      <c r="SKD1" s="64"/>
      <c r="SKE1" s="64"/>
      <c r="SKF1" s="64"/>
      <c r="SKG1" s="64"/>
      <c r="SKH1" s="64"/>
      <c r="SKI1" s="64"/>
      <c r="SKJ1" s="64"/>
      <c r="SKK1" s="64"/>
      <c r="SKL1" s="64"/>
      <c r="SKM1" s="64"/>
      <c r="SKN1" s="64"/>
      <c r="SKO1" s="64"/>
      <c r="SKP1" s="64"/>
      <c r="SKQ1" s="64"/>
      <c r="SKR1" s="64"/>
      <c r="SKS1" s="64"/>
      <c r="SKT1" s="64"/>
      <c r="SKU1" s="64"/>
      <c r="SKV1" s="64"/>
      <c r="SKW1" s="64"/>
      <c r="SKX1" s="64"/>
      <c r="SKY1" s="64"/>
      <c r="SKZ1" s="64"/>
      <c r="SLA1" s="64"/>
      <c r="SLB1" s="64"/>
      <c r="SLC1" s="64"/>
      <c r="SLD1" s="64"/>
      <c r="SLE1" s="64"/>
      <c r="SLF1" s="64"/>
      <c r="SLG1" s="64"/>
      <c r="SLH1" s="64"/>
      <c r="SLI1" s="64"/>
      <c r="SLJ1" s="64"/>
      <c r="SLK1" s="64"/>
      <c r="SLL1" s="64"/>
      <c r="SLM1" s="64"/>
      <c r="SLN1" s="64"/>
      <c r="SLO1" s="64"/>
      <c r="SLP1" s="64"/>
      <c r="SLQ1" s="64"/>
      <c r="SLR1" s="64"/>
      <c r="SLS1" s="64"/>
      <c r="SLT1" s="64"/>
      <c r="SLU1" s="64"/>
      <c r="SLV1" s="64"/>
      <c r="SLW1" s="64"/>
      <c r="SLX1" s="64"/>
      <c r="SLY1" s="64"/>
      <c r="SLZ1" s="64"/>
      <c r="SMA1" s="64"/>
      <c r="SMB1" s="64"/>
      <c r="SMC1" s="64"/>
      <c r="SMD1" s="64"/>
      <c r="SME1" s="64"/>
      <c r="SMF1" s="64"/>
      <c r="SMG1" s="64"/>
      <c r="SMH1" s="64"/>
      <c r="SMI1" s="64"/>
      <c r="SMJ1" s="64"/>
      <c r="SMK1" s="64"/>
      <c r="SML1" s="64"/>
      <c r="SMM1" s="64"/>
      <c r="SMN1" s="64"/>
      <c r="SMO1" s="64"/>
      <c r="SMP1" s="64"/>
      <c r="SMQ1" s="64"/>
      <c r="SMR1" s="64"/>
      <c r="SMS1" s="64"/>
      <c r="SMT1" s="64"/>
      <c r="SMU1" s="64"/>
      <c r="SMV1" s="64"/>
      <c r="SMW1" s="64"/>
      <c r="SMX1" s="64"/>
      <c r="SMY1" s="64"/>
      <c r="SMZ1" s="64"/>
      <c r="SNA1" s="64"/>
      <c r="SNB1" s="64"/>
      <c r="SNC1" s="64"/>
      <c r="SND1" s="64"/>
      <c r="SNE1" s="64"/>
      <c r="SNF1" s="64"/>
      <c r="SNG1" s="64"/>
      <c r="SNH1" s="64"/>
      <c r="SNI1" s="64"/>
      <c r="SNJ1" s="64"/>
      <c r="SNK1" s="64"/>
      <c r="SNL1" s="64"/>
      <c r="SNM1" s="64"/>
      <c r="SNN1" s="64"/>
      <c r="SNO1" s="64"/>
      <c r="SNP1" s="64"/>
      <c r="SNQ1" s="64"/>
      <c r="SNR1" s="64"/>
      <c r="SNS1" s="64"/>
      <c r="SNT1" s="64"/>
      <c r="SNU1" s="64"/>
      <c r="SNV1" s="64"/>
      <c r="SNW1" s="64"/>
      <c r="SNX1" s="64"/>
      <c r="SNY1" s="64"/>
      <c r="SNZ1" s="64"/>
      <c r="SOA1" s="64"/>
      <c r="SOB1" s="64"/>
      <c r="SOC1" s="64"/>
      <c r="SOD1" s="64"/>
      <c r="SOE1" s="64"/>
      <c r="SOF1" s="64"/>
      <c r="SOG1" s="64"/>
      <c r="SOH1" s="64"/>
      <c r="SOI1" s="64"/>
      <c r="SOJ1" s="64"/>
      <c r="SOK1" s="64"/>
      <c r="SOL1" s="64"/>
      <c r="SOM1" s="64"/>
      <c r="SON1" s="64"/>
      <c r="SOO1" s="64"/>
      <c r="SOP1" s="64"/>
      <c r="SOQ1" s="64"/>
      <c r="SOR1" s="64"/>
      <c r="SOS1" s="64"/>
      <c r="SOT1" s="64"/>
      <c r="SOU1" s="64"/>
      <c r="SOV1" s="64"/>
      <c r="SOW1" s="64"/>
      <c r="SOX1" s="64"/>
      <c r="SOY1" s="64"/>
      <c r="SOZ1" s="64"/>
      <c r="SPA1" s="64"/>
      <c r="SPB1" s="64"/>
      <c r="SPC1" s="64"/>
      <c r="SPD1" s="64"/>
      <c r="SPE1" s="64"/>
      <c r="SPF1" s="64"/>
      <c r="SPG1" s="64"/>
      <c r="SPH1" s="64"/>
      <c r="SPI1" s="64"/>
      <c r="SPJ1" s="64"/>
      <c r="SPK1" s="64"/>
      <c r="SPL1" s="64"/>
      <c r="SPM1" s="64"/>
      <c r="SPN1" s="64"/>
      <c r="SPO1" s="64"/>
      <c r="SPP1" s="64"/>
      <c r="SPQ1" s="64"/>
      <c r="SPR1" s="64"/>
      <c r="SPS1" s="64"/>
      <c r="SPT1" s="64"/>
      <c r="SPU1" s="64"/>
      <c r="SPV1" s="64"/>
      <c r="SPW1" s="64"/>
      <c r="SPX1" s="64"/>
      <c r="SPY1" s="64"/>
      <c r="SPZ1" s="64"/>
      <c r="SQA1" s="64"/>
      <c r="SQB1" s="64"/>
      <c r="SQC1" s="64"/>
      <c r="SQD1" s="64"/>
      <c r="SQE1" s="64"/>
      <c r="SQF1" s="64"/>
      <c r="SQG1" s="64"/>
      <c r="SQH1" s="64"/>
      <c r="SQI1" s="64"/>
      <c r="SQJ1" s="64"/>
      <c r="SQK1" s="64"/>
      <c r="SQL1" s="64"/>
      <c r="SQM1" s="64"/>
      <c r="SQN1" s="64"/>
      <c r="SQO1" s="64"/>
      <c r="SQP1" s="64"/>
      <c r="SQQ1" s="64"/>
      <c r="SQR1" s="64"/>
      <c r="SQS1" s="64"/>
      <c r="SQT1" s="64"/>
      <c r="SQU1" s="64"/>
      <c r="SQV1" s="64"/>
      <c r="SQW1" s="64"/>
      <c r="SQX1" s="64"/>
      <c r="SQY1" s="64"/>
      <c r="SQZ1" s="64"/>
      <c r="SRA1" s="64"/>
      <c r="SRB1" s="64"/>
      <c r="SRC1" s="64"/>
      <c r="SRD1" s="64"/>
      <c r="SRE1" s="64"/>
      <c r="SRF1" s="64"/>
      <c r="SRG1" s="64"/>
      <c r="SRH1" s="64"/>
      <c r="SRI1" s="64"/>
      <c r="SRJ1" s="64"/>
      <c r="SRK1" s="64"/>
      <c r="SRL1" s="64"/>
      <c r="SRM1" s="64"/>
      <c r="SRN1" s="64"/>
      <c r="SRO1" s="64"/>
      <c r="SRP1" s="64"/>
      <c r="SRQ1" s="64"/>
      <c r="SRR1" s="64"/>
      <c r="SRS1" s="64"/>
      <c r="SRT1" s="64"/>
      <c r="SRU1" s="64"/>
      <c r="SRV1" s="64"/>
      <c r="SRW1" s="64"/>
      <c r="SRX1" s="64"/>
      <c r="SRY1" s="64"/>
      <c r="SRZ1" s="64"/>
      <c r="SSA1" s="64"/>
      <c r="SSB1" s="64"/>
      <c r="SSC1" s="64"/>
      <c r="SSD1" s="64"/>
      <c r="SSE1" s="64"/>
      <c r="SSF1" s="64"/>
      <c r="SSG1" s="64"/>
      <c r="SSH1" s="64"/>
      <c r="SSI1" s="64"/>
      <c r="SSJ1" s="64"/>
      <c r="SSK1" s="64"/>
      <c r="SSL1" s="64"/>
      <c r="SSM1" s="64"/>
      <c r="SSN1" s="64"/>
      <c r="SSO1" s="64"/>
      <c r="SSP1" s="64"/>
      <c r="SSQ1" s="64"/>
      <c r="SSR1" s="64"/>
      <c r="SSS1" s="64"/>
      <c r="SST1" s="64"/>
      <c r="SSU1" s="64"/>
      <c r="SSV1" s="64"/>
      <c r="SSW1" s="64"/>
      <c r="SSX1" s="64"/>
      <c r="SSY1" s="64"/>
      <c r="SSZ1" s="64"/>
      <c r="STA1" s="64"/>
      <c r="STB1" s="64"/>
      <c r="STC1" s="64"/>
      <c r="STD1" s="64"/>
      <c r="STE1" s="64"/>
      <c r="STF1" s="64"/>
      <c r="STG1" s="64"/>
      <c r="STH1" s="64"/>
      <c r="STI1" s="64"/>
      <c r="STJ1" s="64"/>
      <c r="STK1" s="64"/>
      <c r="STL1" s="64"/>
      <c r="STM1" s="64"/>
      <c r="STN1" s="64"/>
      <c r="STO1" s="64"/>
      <c r="STP1" s="64"/>
      <c r="STQ1" s="64"/>
      <c r="STR1" s="64"/>
      <c r="STS1" s="64"/>
      <c r="STT1" s="64"/>
      <c r="STU1" s="64"/>
      <c r="STV1" s="64"/>
      <c r="STW1" s="64"/>
      <c r="STX1" s="64"/>
      <c r="STY1" s="64"/>
      <c r="STZ1" s="64"/>
      <c r="SUA1" s="64"/>
      <c r="SUB1" s="64"/>
      <c r="SUC1" s="64"/>
      <c r="SUD1" s="64"/>
      <c r="SUE1" s="64"/>
      <c r="SUF1" s="64"/>
      <c r="SUG1" s="64"/>
      <c r="SUH1" s="64"/>
      <c r="SUI1" s="64"/>
      <c r="SUJ1" s="64"/>
      <c r="SUK1" s="64"/>
      <c r="SUL1" s="64"/>
      <c r="SUM1" s="64"/>
      <c r="SUN1" s="64"/>
      <c r="SUO1" s="64"/>
      <c r="SUP1" s="64"/>
      <c r="SUQ1" s="64"/>
      <c r="SUR1" s="64"/>
      <c r="SUS1" s="64"/>
      <c r="SUT1" s="64"/>
      <c r="SUU1" s="64"/>
      <c r="SUV1" s="64"/>
      <c r="SUW1" s="64"/>
      <c r="SUX1" s="64"/>
      <c r="SUY1" s="64"/>
      <c r="SUZ1" s="64"/>
      <c r="SVA1" s="64"/>
      <c r="SVB1" s="64"/>
      <c r="SVC1" s="64"/>
      <c r="SVD1" s="64"/>
      <c r="SVE1" s="64"/>
      <c r="SVF1" s="64"/>
      <c r="SVG1" s="64"/>
      <c r="SVH1" s="64"/>
      <c r="SVI1" s="64"/>
      <c r="SVJ1" s="64"/>
      <c r="SVK1" s="64"/>
      <c r="SVL1" s="64"/>
      <c r="SVM1" s="64"/>
      <c r="SVN1" s="64"/>
      <c r="SVO1" s="64"/>
      <c r="SVP1" s="64"/>
      <c r="SVQ1" s="64"/>
      <c r="SVR1" s="64"/>
      <c r="SVS1" s="64"/>
      <c r="SVT1" s="64"/>
      <c r="SVU1" s="64"/>
      <c r="SVV1" s="64"/>
      <c r="SVW1" s="64"/>
      <c r="SVX1" s="64"/>
      <c r="SVY1" s="64"/>
      <c r="SVZ1" s="64"/>
      <c r="SWA1" s="64"/>
      <c r="SWB1" s="64"/>
      <c r="SWC1" s="64"/>
      <c r="SWD1" s="64"/>
      <c r="SWE1" s="64"/>
      <c r="SWF1" s="64"/>
      <c r="SWG1" s="64"/>
      <c r="SWH1" s="64"/>
      <c r="SWI1" s="64"/>
      <c r="SWJ1" s="64"/>
      <c r="SWK1" s="64"/>
      <c r="SWL1" s="64"/>
      <c r="SWM1" s="64"/>
      <c r="SWN1" s="64"/>
      <c r="SWO1" s="64"/>
      <c r="SWP1" s="64"/>
      <c r="SWQ1" s="64"/>
      <c r="SWR1" s="64"/>
      <c r="SWS1" s="64"/>
      <c r="SWT1" s="64"/>
      <c r="SWU1" s="64"/>
      <c r="SWV1" s="64"/>
      <c r="SWW1" s="64"/>
      <c r="SWX1" s="64"/>
      <c r="SWY1" s="64"/>
      <c r="SWZ1" s="64"/>
      <c r="SXA1" s="64"/>
      <c r="SXB1" s="64"/>
      <c r="SXC1" s="64"/>
      <c r="SXD1" s="64"/>
      <c r="SXE1" s="64"/>
      <c r="SXF1" s="64"/>
      <c r="SXG1" s="64"/>
      <c r="SXH1" s="64"/>
      <c r="SXI1" s="64"/>
      <c r="SXJ1" s="64"/>
      <c r="SXK1" s="64"/>
      <c r="SXL1" s="64"/>
      <c r="SXM1" s="64"/>
      <c r="SXN1" s="64"/>
      <c r="SXO1" s="64"/>
      <c r="SXP1" s="64"/>
      <c r="SXQ1" s="64"/>
      <c r="SXR1" s="64"/>
      <c r="SXS1" s="64"/>
      <c r="SXT1" s="64"/>
      <c r="SXU1" s="64"/>
      <c r="SXV1" s="64"/>
      <c r="SXW1" s="64"/>
      <c r="SXX1" s="64"/>
      <c r="SXY1" s="64"/>
      <c r="SXZ1" s="64"/>
      <c r="SYA1" s="64"/>
      <c r="SYB1" s="64"/>
      <c r="SYC1" s="64"/>
      <c r="SYD1" s="64"/>
      <c r="SYE1" s="64"/>
      <c r="SYF1" s="64"/>
      <c r="SYG1" s="64"/>
      <c r="SYH1" s="64"/>
      <c r="SYI1" s="64"/>
      <c r="SYJ1" s="64"/>
      <c r="SYK1" s="64"/>
      <c r="SYL1" s="64"/>
      <c r="SYM1" s="64"/>
      <c r="SYN1" s="64"/>
      <c r="SYO1" s="64"/>
      <c r="SYP1" s="64"/>
      <c r="SYQ1" s="64"/>
      <c r="SYR1" s="64"/>
      <c r="SYS1" s="64"/>
      <c r="SYT1" s="64"/>
      <c r="SYU1" s="64"/>
      <c r="SYV1" s="64"/>
      <c r="SYW1" s="64"/>
      <c r="SYX1" s="64"/>
      <c r="SYY1" s="64"/>
      <c r="SYZ1" s="64"/>
      <c r="SZA1" s="64"/>
      <c r="SZB1" s="64"/>
      <c r="SZC1" s="64"/>
      <c r="SZD1" s="64"/>
      <c r="SZE1" s="64"/>
      <c r="SZF1" s="64"/>
      <c r="SZG1" s="64"/>
      <c r="SZH1" s="64"/>
      <c r="SZI1" s="64"/>
      <c r="SZJ1" s="64"/>
      <c r="SZK1" s="64"/>
      <c r="SZL1" s="64"/>
      <c r="SZM1" s="64"/>
      <c r="SZN1" s="64"/>
      <c r="SZO1" s="64"/>
      <c r="SZP1" s="64"/>
      <c r="SZQ1" s="64"/>
      <c r="SZR1" s="64"/>
      <c r="SZS1" s="64"/>
      <c r="SZT1" s="64"/>
      <c r="SZU1" s="64"/>
      <c r="SZV1" s="64"/>
      <c r="SZW1" s="64"/>
      <c r="SZX1" s="64"/>
      <c r="SZY1" s="64"/>
      <c r="SZZ1" s="64"/>
      <c r="TAA1" s="64"/>
      <c r="TAB1" s="64"/>
      <c r="TAC1" s="64"/>
      <c r="TAD1" s="64"/>
      <c r="TAE1" s="64"/>
      <c r="TAF1" s="64"/>
      <c r="TAG1" s="64"/>
      <c r="TAH1" s="64"/>
      <c r="TAI1" s="64"/>
      <c r="TAJ1" s="64"/>
      <c r="TAK1" s="64"/>
      <c r="TAL1" s="64"/>
      <c r="TAM1" s="64"/>
      <c r="TAN1" s="64"/>
      <c r="TAO1" s="64"/>
      <c r="TAP1" s="64"/>
      <c r="TAQ1" s="64"/>
      <c r="TAR1" s="64"/>
      <c r="TAS1" s="64"/>
      <c r="TAT1" s="64"/>
      <c r="TAU1" s="64"/>
      <c r="TAV1" s="64"/>
      <c r="TAW1" s="64"/>
      <c r="TAX1" s="64"/>
      <c r="TAY1" s="64"/>
      <c r="TAZ1" s="64"/>
      <c r="TBA1" s="64"/>
      <c r="TBB1" s="64"/>
      <c r="TBC1" s="64"/>
      <c r="TBD1" s="64"/>
      <c r="TBE1" s="64"/>
      <c r="TBF1" s="64"/>
      <c r="TBG1" s="64"/>
      <c r="TBH1" s="64"/>
      <c r="TBI1" s="64"/>
      <c r="TBJ1" s="64"/>
      <c r="TBK1" s="64"/>
      <c r="TBL1" s="64"/>
      <c r="TBM1" s="64"/>
      <c r="TBN1" s="64"/>
      <c r="TBO1" s="64"/>
      <c r="TBP1" s="64"/>
      <c r="TBQ1" s="64"/>
      <c r="TBR1" s="64"/>
      <c r="TBS1" s="64"/>
      <c r="TBT1" s="64"/>
      <c r="TBU1" s="64"/>
      <c r="TBV1" s="64"/>
      <c r="TBW1" s="64"/>
      <c r="TBX1" s="64"/>
      <c r="TBY1" s="64"/>
      <c r="TBZ1" s="64"/>
      <c r="TCA1" s="64"/>
      <c r="TCB1" s="64"/>
      <c r="TCC1" s="64"/>
      <c r="TCD1" s="64"/>
      <c r="TCE1" s="64"/>
      <c r="TCF1" s="64"/>
      <c r="TCG1" s="64"/>
      <c r="TCH1" s="64"/>
      <c r="TCI1" s="64"/>
      <c r="TCJ1" s="64"/>
      <c r="TCK1" s="64"/>
      <c r="TCL1" s="64"/>
      <c r="TCM1" s="64"/>
      <c r="TCN1" s="64"/>
      <c r="TCO1" s="64"/>
      <c r="TCP1" s="64"/>
      <c r="TCQ1" s="64"/>
      <c r="TCR1" s="64"/>
      <c r="TCS1" s="64"/>
      <c r="TCT1" s="64"/>
      <c r="TCU1" s="64"/>
      <c r="TCV1" s="64"/>
      <c r="TCW1" s="64"/>
      <c r="TCX1" s="64"/>
      <c r="TCY1" s="64"/>
      <c r="TCZ1" s="64"/>
      <c r="TDA1" s="64"/>
      <c r="TDB1" s="64"/>
      <c r="TDC1" s="64"/>
      <c r="TDD1" s="64"/>
      <c r="TDE1" s="64"/>
      <c r="TDF1" s="64"/>
      <c r="TDG1" s="64"/>
      <c r="TDH1" s="64"/>
      <c r="TDI1" s="64"/>
      <c r="TDJ1" s="64"/>
      <c r="TDK1" s="64"/>
      <c r="TDL1" s="64"/>
      <c r="TDM1" s="64"/>
      <c r="TDN1" s="64"/>
      <c r="TDO1" s="64"/>
      <c r="TDP1" s="64"/>
      <c r="TDQ1" s="64"/>
      <c r="TDR1" s="64"/>
      <c r="TDS1" s="64"/>
      <c r="TDT1" s="64"/>
      <c r="TDU1" s="64"/>
      <c r="TDV1" s="64"/>
      <c r="TDW1" s="64"/>
      <c r="TDX1" s="64"/>
      <c r="TDY1" s="64"/>
      <c r="TDZ1" s="64"/>
      <c r="TEA1" s="64"/>
      <c r="TEB1" s="64"/>
      <c r="TEC1" s="64"/>
      <c r="TED1" s="64"/>
      <c r="TEE1" s="64"/>
      <c r="TEF1" s="64"/>
      <c r="TEG1" s="64"/>
      <c r="TEH1" s="64"/>
      <c r="TEI1" s="64"/>
      <c r="TEJ1" s="64"/>
      <c r="TEK1" s="64"/>
      <c r="TEL1" s="64"/>
      <c r="TEM1" s="64"/>
      <c r="TEN1" s="64"/>
      <c r="TEO1" s="64"/>
      <c r="TEP1" s="64"/>
      <c r="TEQ1" s="64"/>
      <c r="TER1" s="64"/>
      <c r="TES1" s="64"/>
      <c r="TET1" s="64"/>
      <c r="TEU1" s="64"/>
      <c r="TEV1" s="64"/>
      <c r="TEW1" s="64"/>
      <c r="TEX1" s="64"/>
      <c r="TEY1" s="64"/>
      <c r="TEZ1" s="64"/>
      <c r="TFA1" s="64"/>
      <c r="TFB1" s="64"/>
      <c r="TFC1" s="64"/>
      <c r="TFD1" s="64"/>
      <c r="TFE1" s="64"/>
      <c r="TFF1" s="64"/>
      <c r="TFG1" s="64"/>
      <c r="TFH1" s="64"/>
      <c r="TFI1" s="64"/>
      <c r="TFJ1" s="64"/>
      <c r="TFK1" s="64"/>
      <c r="TFL1" s="64"/>
      <c r="TFM1" s="64"/>
      <c r="TFN1" s="64"/>
      <c r="TFO1" s="64"/>
      <c r="TFP1" s="64"/>
      <c r="TFQ1" s="64"/>
      <c r="TFR1" s="64"/>
      <c r="TFS1" s="64"/>
      <c r="TFT1" s="64"/>
      <c r="TFU1" s="64"/>
      <c r="TFV1" s="64"/>
      <c r="TFW1" s="64"/>
      <c r="TFX1" s="64"/>
      <c r="TFY1" s="64"/>
      <c r="TFZ1" s="64"/>
      <c r="TGA1" s="64"/>
      <c r="TGB1" s="64"/>
      <c r="TGC1" s="64"/>
      <c r="TGD1" s="64"/>
      <c r="TGE1" s="64"/>
      <c r="TGF1" s="64"/>
      <c r="TGG1" s="64"/>
      <c r="TGH1" s="64"/>
      <c r="TGI1" s="64"/>
      <c r="TGJ1" s="64"/>
      <c r="TGK1" s="64"/>
      <c r="TGL1" s="64"/>
      <c r="TGM1" s="64"/>
      <c r="TGN1" s="64"/>
      <c r="TGO1" s="64"/>
      <c r="TGP1" s="64"/>
      <c r="TGQ1" s="64"/>
      <c r="TGR1" s="64"/>
      <c r="TGS1" s="64"/>
      <c r="TGT1" s="64"/>
      <c r="TGU1" s="64"/>
      <c r="TGV1" s="64"/>
      <c r="TGW1" s="64"/>
      <c r="TGX1" s="64"/>
      <c r="TGY1" s="64"/>
      <c r="TGZ1" s="64"/>
      <c r="THA1" s="64"/>
      <c r="THB1" s="64"/>
      <c r="THC1" s="64"/>
      <c r="THD1" s="64"/>
      <c r="THE1" s="64"/>
      <c r="THF1" s="64"/>
      <c r="THG1" s="64"/>
      <c r="THH1" s="64"/>
      <c r="THI1" s="64"/>
      <c r="THJ1" s="64"/>
      <c r="THK1" s="64"/>
      <c r="THL1" s="64"/>
      <c r="THM1" s="64"/>
      <c r="THN1" s="64"/>
      <c r="THO1" s="64"/>
      <c r="THP1" s="64"/>
      <c r="THQ1" s="64"/>
      <c r="THR1" s="64"/>
      <c r="THS1" s="64"/>
      <c r="THT1" s="64"/>
      <c r="THU1" s="64"/>
      <c r="THV1" s="64"/>
      <c r="THW1" s="64"/>
      <c r="THX1" s="64"/>
      <c r="THY1" s="64"/>
      <c r="THZ1" s="64"/>
      <c r="TIA1" s="64"/>
      <c r="TIB1" s="64"/>
      <c r="TIC1" s="64"/>
      <c r="TID1" s="64"/>
      <c r="TIE1" s="64"/>
      <c r="TIF1" s="64"/>
      <c r="TIG1" s="64"/>
      <c r="TIH1" s="64"/>
      <c r="TII1" s="64"/>
      <c r="TIJ1" s="64"/>
      <c r="TIK1" s="64"/>
      <c r="TIL1" s="64"/>
      <c r="TIM1" s="64"/>
      <c r="TIN1" s="64"/>
      <c r="TIO1" s="64"/>
      <c r="TIP1" s="64"/>
      <c r="TIQ1" s="64"/>
      <c r="TIR1" s="64"/>
      <c r="TIS1" s="64"/>
      <c r="TIT1" s="64"/>
      <c r="TIU1" s="64"/>
      <c r="TIV1" s="64"/>
      <c r="TIW1" s="64"/>
      <c r="TIX1" s="64"/>
      <c r="TIY1" s="64"/>
      <c r="TIZ1" s="64"/>
      <c r="TJA1" s="64"/>
      <c r="TJB1" s="64"/>
      <c r="TJC1" s="64"/>
      <c r="TJD1" s="64"/>
      <c r="TJE1" s="64"/>
      <c r="TJF1" s="64"/>
      <c r="TJG1" s="64"/>
      <c r="TJH1" s="64"/>
      <c r="TJI1" s="64"/>
      <c r="TJJ1" s="64"/>
      <c r="TJK1" s="64"/>
      <c r="TJL1" s="64"/>
      <c r="TJM1" s="64"/>
      <c r="TJN1" s="64"/>
      <c r="TJO1" s="64"/>
      <c r="TJP1" s="64"/>
      <c r="TJQ1" s="64"/>
      <c r="TJR1" s="64"/>
      <c r="TJS1" s="64"/>
      <c r="TJT1" s="64"/>
      <c r="TJU1" s="64"/>
      <c r="TJV1" s="64"/>
      <c r="TJW1" s="64"/>
      <c r="TJX1" s="64"/>
      <c r="TJY1" s="64"/>
      <c r="TJZ1" s="64"/>
      <c r="TKA1" s="64"/>
      <c r="TKB1" s="64"/>
      <c r="TKC1" s="64"/>
      <c r="TKD1" s="64"/>
      <c r="TKE1" s="64"/>
      <c r="TKF1" s="64"/>
      <c r="TKG1" s="64"/>
      <c r="TKH1" s="64"/>
      <c r="TKI1" s="64"/>
      <c r="TKJ1" s="64"/>
      <c r="TKK1" s="64"/>
      <c r="TKL1" s="64"/>
      <c r="TKM1" s="64"/>
      <c r="TKN1" s="64"/>
      <c r="TKO1" s="64"/>
      <c r="TKP1" s="64"/>
      <c r="TKQ1" s="64"/>
      <c r="TKR1" s="64"/>
      <c r="TKS1" s="64"/>
      <c r="TKT1" s="64"/>
      <c r="TKU1" s="64"/>
      <c r="TKV1" s="64"/>
      <c r="TKW1" s="64"/>
      <c r="TKX1" s="64"/>
      <c r="TKY1" s="64"/>
      <c r="TKZ1" s="64"/>
      <c r="TLA1" s="64"/>
      <c r="TLB1" s="64"/>
      <c r="TLC1" s="64"/>
      <c r="TLD1" s="64"/>
      <c r="TLE1" s="64"/>
      <c r="TLF1" s="64"/>
      <c r="TLG1" s="64"/>
      <c r="TLH1" s="64"/>
      <c r="TLI1" s="64"/>
      <c r="TLJ1" s="64"/>
      <c r="TLK1" s="64"/>
      <c r="TLL1" s="64"/>
      <c r="TLM1" s="64"/>
      <c r="TLN1" s="64"/>
      <c r="TLO1" s="64"/>
      <c r="TLP1" s="64"/>
      <c r="TLQ1" s="64"/>
      <c r="TLR1" s="64"/>
      <c r="TLS1" s="64"/>
      <c r="TLT1" s="64"/>
      <c r="TLU1" s="64"/>
      <c r="TLV1" s="64"/>
      <c r="TLW1" s="64"/>
      <c r="TLX1" s="64"/>
      <c r="TLY1" s="64"/>
      <c r="TLZ1" s="64"/>
      <c r="TMA1" s="64"/>
      <c r="TMB1" s="64"/>
      <c r="TMC1" s="64"/>
      <c r="TMD1" s="64"/>
      <c r="TME1" s="64"/>
      <c r="TMF1" s="64"/>
      <c r="TMG1" s="64"/>
      <c r="TMH1" s="64"/>
      <c r="TMI1" s="64"/>
      <c r="TMJ1" s="64"/>
      <c r="TMK1" s="64"/>
      <c r="TML1" s="64"/>
      <c r="TMM1" s="64"/>
      <c r="TMN1" s="64"/>
      <c r="TMO1" s="64"/>
      <c r="TMP1" s="64"/>
      <c r="TMQ1" s="64"/>
      <c r="TMR1" s="64"/>
      <c r="TMS1" s="64"/>
      <c r="TMT1" s="64"/>
      <c r="TMU1" s="64"/>
      <c r="TMV1" s="64"/>
      <c r="TMW1" s="64"/>
      <c r="TMX1" s="64"/>
      <c r="TMY1" s="64"/>
      <c r="TMZ1" s="64"/>
      <c r="TNA1" s="64"/>
      <c r="TNB1" s="64"/>
      <c r="TNC1" s="64"/>
      <c r="TND1" s="64"/>
      <c r="TNE1" s="64"/>
      <c r="TNF1" s="64"/>
      <c r="TNG1" s="64"/>
      <c r="TNH1" s="64"/>
      <c r="TNI1" s="64"/>
      <c r="TNJ1" s="64"/>
      <c r="TNK1" s="64"/>
      <c r="TNL1" s="64"/>
      <c r="TNM1" s="64"/>
      <c r="TNN1" s="64"/>
      <c r="TNO1" s="64"/>
      <c r="TNP1" s="64"/>
      <c r="TNQ1" s="64"/>
      <c r="TNR1" s="64"/>
      <c r="TNS1" s="64"/>
      <c r="TNT1" s="64"/>
      <c r="TNU1" s="64"/>
      <c r="TNV1" s="64"/>
      <c r="TNW1" s="64"/>
      <c r="TNX1" s="64"/>
      <c r="TNY1" s="64"/>
      <c r="TNZ1" s="64"/>
      <c r="TOA1" s="64"/>
      <c r="TOB1" s="64"/>
      <c r="TOC1" s="64"/>
      <c r="TOD1" s="64"/>
      <c r="TOE1" s="64"/>
      <c r="TOF1" s="64"/>
      <c r="TOG1" s="64"/>
      <c r="TOH1" s="64"/>
      <c r="TOI1" s="64"/>
      <c r="TOJ1" s="64"/>
      <c r="TOK1" s="64"/>
      <c r="TOL1" s="64"/>
      <c r="TOM1" s="64"/>
      <c r="TON1" s="64"/>
      <c r="TOO1" s="64"/>
      <c r="TOP1" s="64"/>
      <c r="TOQ1" s="64"/>
      <c r="TOR1" s="64"/>
      <c r="TOS1" s="64"/>
      <c r="TOT1" s="64"/>
      <c r="TOU1" s="64"/>
      <c r="TOV1" s="64"/>
      <c r="TOW1" s="64"/>
      <c r="TOX1" s="64"/>
      <c r="TOY1" s="64"/>
      <c r="TOZ1" s="64"/>
      <c r="TPA1" s="64"/>
      <c r="TPB1" s="64"/>
      <c r="TPC1" s="64"/>
      <c r="TPD1" s="64"/>
      <c r="TPE1" s="64"/>
      <c r="TPF1" s="64"/>
      <c r="TPG1" s="64"/>
      <c r="TPH1" s="64"/>
      <c r="TPI1" s="64"/>
      <c r="TPJ1" s="64"/>
      <c r="TPK1" s="64"/>
      <c r="TPL1" s="64"/>
      <c r="TPM1" s="64"/>
      <c r="TPN1" s="64"/>
      <c r="TPO1" s="64"/>
      <c r="TPP1" s="64"/>
      <c r="TPQ1" s="64"/>
      <c r="TPR1" s="64"/>
      <c r="TPS1" s="64"/>
      <c r="TPT1" s="64"/>
      <c r="TPU1" s="64"/>
      <c r="TPV1" s="64"/>
      <c r="TPW1" s="64"/>
      <c r="TPX1" s="64"/>
      <c r="TPY1" s="64"/>
      <c r="TPZ1" s="64"/>
      <c r="TQA1" s="64"/>
      <c r="TQB1" s="64"/>
      <c r="TQC1" s="64"/>
      <c r="TQD1" s="64"/>
      <c r="TQE1" s="64"/>
      <c r="TQF1" s="64"/>
      <c r="TQG1" s="64"/>
      <c r="TQH1" s="64"/>
      <c r="TQI1" s="64"/>
      <c r="TQJ1" s="64"/>
      <c r="TQK1" s="64"/>
      <c r="TQL1" s="64"/>
      <c r="TQM1" s="64"/>
      <c r="TQN1" s="64"/>
      <c r="TQO1" s="64"/>
      <c r="TQP1" s="64"/>
      <c r="TQQ1" s="64"/>
      <c r="TQR1" s="64"/>
      <c r="TQS1" s="64"/>
      <c r="TQT1" s="64"/>
      <c r="TQU1" s="64"/>
      <c r="TQV1" s="64"/>
      <c r="TQW1" s="64"/>
      <c r="TQX1" s="64"/>
      <c r="TQY1" s="64"/>
      <c r="TQZ1" s="64"/>
      <c r="TRA1" s="64"/>
      <c r="TRB1" s="64"/>
      <c r="TRC1" s="64"/>
      <c r="TRD1" s="64"/>
      <c r="TRE1" s="64"/>
      <c r="TRF1" s="64"/>
      <c r="TRG1" s="64"/>
      <c r="TRH1" s="64"/>
      <c r="TRI1" s="64"/>
      <c r="TRJ1" s="64"/>
      <c r="TRK1" s="64"/>
      <c r="TRL1" s="64"/>
      <c r="TRM1" s="64"/>
      <c r="TRN1" s="64"/>
      <c r="TRO1" s="64"/>
      <c r="TRP1" s="64"/>
      <c r="TRQ1" s="64"/>
      <c r="TRR1" s="64"/>
      <c r="TRS1" s="64"/>
      <c r="TRT1" s="64"/>
      <c r="TRU1" s="64"/>
      <c r="TRV1" s="64"/>
      <c r="TRW1" s="64"/>
      <c r="TRX1" s="64"/>
      <c r="TRY1" s="64"/>
      <c r="TRZ1" s="64"/>
      <c r="TSA1" s="64"/>
      <c r="TSB1" s="64"/>
      <c r="TSC1" s="64"/>
      <c r="TSD1" s="64"/>
      <c r="TSE1" s="64"/>
      <c r="TSF1" s="64"/>
      <c r="TSG1" s="64"/>
      <c r="TSH1" s="64"/>
      <c r="TSI1" s="64"/>
      <c r="TSJ1" s="64"/>
      <c r="TSK1" s="64"/>
      <c r="TSL1" s="64"/>
      <c r="TSM1" s="64"/>
      <c r="TSN1" s="64"/>
      <c r="TSO1" s="64"/>
      <c r="TSP1" s="64"/>
      <c r="TSQ1" s="64"/>
      <c r="TSR1" s="64"/>
      <c r="TSS1" s="64"/>
      <c r="TST1" s="64"/>
      <c r="TSU1" s="64"/>
      <c r="TSV1" s="64"/>
      <c r="TSW1" s="64"/>
      <c r="TSX1" s="64"/>
      <c r="TSY1" s="64"/>
      <c r="TSZ1" s="64"/>
      <c r="TTA1" s="64"/>
      <c r="TTB1" s="64"/>
      <c r="TTC1" s="64"/>
      <c r="TTD1" s="64"/>
      <c r="TTE1" s="64"/>
      <c r="TTF1" s="64"/>
      <c r="TTG1" s="64"/>
      <c r="TTH1" s="64"/>
      <c r="TTI1" s="64"/>
      <c r="TTJ1" s="64"/>
      <c r="TTK1" s="64"/>
      <c r="TTL1" s="64"/>
      <c r="TTM1" s="64"/>
      <c r="TTN1" s="64"/>
      <c r="TTO1" s="64"/>
      <c r="TTP1" s="64"/>
      <c r="TTQ1" s="64"/>
      <c r="TTR1" s="64"/>
      <c r="TTS1" s="64"/>
      <c r="TTT1" s="64"/>
      <c r="TTU1" s="64"/>
      <c r="TTV1" s="64"/>
      <c r="TTW1" s="64"/>
      <c r="TTX1" s="64"/>
      <c r="TTY1" s="64"/>
      <c r="TTZ1" s="64"/>
      <c r="TUA1" s="64"/>
      <c r="TUB1" s="64"/>
      <c r="TUC1" s="64"/>
      <c r="TUD1" s="64"/>
      <c r="TUE1" s="64"/>
      <c r="TUF1" s="64"/>
      <c r="TUG1" s="64"/>
      <c r="TUH1" s="64"/>
      <c r="TUI1" s="64"/>
      <c r="TUJ1" s="64"/>
      <c r="TUK1" s="64"/>
      <c r="TUL1" s="64"/>
      <c r="TUM1" s="64"/>
      <c r="TUN1" s="64"/>
      <c r="TUO1" s="64"/>
      <c r="TUP1" s="64"/>
      <c r="TUQ1" s="64"/>
      <c r="TUR1" s="64"/>
      <c r="TUS1" s="64"/>
      <c r="TUT1" s="64"/>
      <c r="TUU1" s="64"/>
      <c r="TUV1" s="64"/>
      <c r="TUW1" s="64"/>
      <c r="TUX1" s="64"/>
      <c r="TUY1" s="64"/>
      <c r="TUZ1" s="64"/>
      <c r="TVA1" s="64"/>
      <c r="TVB1" s="64"/>
      <c r="TVC1" s="64"/>
      <c r="TVD1" s="64"/>
      <c r="TVE1" s="64"/>
      <c r="TVF1" s="64"/>
      <c r="TVG1" s="64"/>
      <c r="TVH1" s="64"/>
      <c r="TVI1" s="64"/>
      <c r="TVJ1" s="64"/>
      <c r="TVK1" s="64"/>
      <c r="TVL1" s="64"/>
      <c r="TVM1" s="64"/>
      <c r="TVN1" s="64"/>
      <c r="TVO1" s="64"/>
      <c r="TVP1" s="64"/>
      <c r="TVQ1" s="64"/>
      <c r="TVR1" s="64"/>
      <c r="TVS1" s="64"/>
      <c r="TVT1" s="64"/>
      <c r="TVU1" s="64"/>
      <c r="TVV1" s="64"/>
      <c r="TVW1" s="64"/>
      <c r="TVX1" s="64"/>
      <c r="TVY1" s="64"/>
      <c r="TVZ1" s="64"/>
      <c r="TWA1" s="64"/>
      <c r="TWB1" s="64"/>
      <c r="TWC1" s="64"/>
      <c r="TWD1" s="64"/>
      <c r="TWE1" s="64"/>
      <c r="TWF1" s="64"/>
      <c r="TWG1" s="64"/>
      <c r="TWH1" s="64"/>
      <c r="TWI1" s="64"/>
      <c r="TWJ1" s="64"/>
      <c r="TWK1" s="64"/>
      <c r="TWL1" s="64"/>
      <c r="TWM1" s="64"/>
      <c r="TWN1" s="64"/>
      <c r="TWO1" s="64"/>
      <c r="TWP1" s="64"/>
      <c r="TWQ1" s="64"/>
      <c r="TWR1" s="64"/>
      <c r="TWS1" s="64"/>
      <c r="TWT1" s="64"/>
      <c r="TWU1" s="64"/>
      <c r="TWV1" s="64"/>
      <c r="TWW1" s="64"/>
      <c r="TWX1" s="64"/>
      <c r="TWY1" s="64"/>
      <c r="TWZ1" s="64"/>
      <c r="TXA1" s="64"/>
      <c r="TXB1" s="64"/>
      <c r="TXC1" s="64"/>
      <c r="TXD1" s="64"/>
      <c r="TXE1" s="64"/>
      <c r="TXF1" s="64"/>
      <c r="TXG1" s="64"/>
      <c r="TXH1" s="64"/>
      <c r="TXI1" s="64"/>
      <c r="TXJ1" s="64"/>
      <c r="TXK1" s="64"/>
      <c r="TXL1" s="64"/>
      <c r="TXM1" s="64"/>
      <c r="TXN1" s="64"/>
      <c r="TXO1" s="64"/>
      <c r="TXP1" s="64"/>
      <c r="TXQ1" s="64"/>
      <c r="TXR1" s="64"/>
      <c r="TXS1" s="64"/>
      <c r="TXT1" s="64"/>
      <c r="TXU1" s="64"/>
      <c r="TXV1" s="64"/>
      <c r="TXW1" s="64"/>
      <c r="TXX1" s="64"/>
      <c r="TXY1" s="64"/>
      <c r="TXZ1" s="64"/>
      <c r="TYA1" s="64"/>
      <c r="TYB1" s="64"/>
      <c r="TYC1" s="64"/>
      <c r="TYD1" s="64"/>
      <c r="TYE1" s="64"/>
      <c r="TYF1" s="64"/>
      <c r="TYG1" s="64"/>
      <c r="TYH1" s="64"/>
      <c r="TYI1" s="64"/>
      <c r="TYJ1" s="64"/>
      <c r="TYK1" s="64"/>
      <c r="TYL1" s="64"/>
      <c r="TYM1" s="64"/>
      <c r="TYN1" s="64"/>
      <c r="TYO1" s="64"/>
      <c r="TYP1" s="64"/>
      <c r="TYQ1" s="64"/>
      <c r="TYR1" s="64"/>
      <c r="TYS1" s="64"/>
      <c r="TYT1" s="64"/>
      <c r="TYU1" s="64"/>
      <c r="TYV1" s="64"/>
      <c r="TYW1" s="64"/>
      <c r="TYX1" s="64"/>
      <c r="TYY1" s="64"/>
      <c r="TYZ1" s="64"/>
      <c r="TZA1" s="64"/>
      <c r="TZB1" s="64"/>
      <c r="TZC1" s="64"/>
      <c r="TZD1" s="64"/>
      <c r="TZE1" s="64"/>
      <c r="TZF1" s="64"/>
      <c r="TZG1" s="64"/>
      <c r="TZH1" s="64"/>
      <c r="TZI1" s="64"/>
      <c r="TZJ1" s="64"/>
      <c r="TZK1" s="64"/>
      <c r="TZL1" s="64"/>
      <c r="TZM1" s="64"/>
      <c r="TZN1" s="64"/>
      <c r="TZO1" s="64"/>
      <c r="TZP1" s="64"/>
      <c r="TZQ1" s="64"/>
      <c r="TZR1" s="64"/>
      <c r="TZS1" s="64"/>
      <c r="TZT1" s="64"/>
      <c r="TZU1" s="64"/>
      <c r="TZV1" s="64"/>
      <c r="TZW1" s="64"/>
      <c r="TZX1" s="64"/>
      <c r="TZY1" s="64"/>
      <c r="TZZ1" s="64"/>
      <c r="UAA1" s="64"/>
      <c r="UAB1" s="64"/>
      <c r="UAC1" s="64"/>
      <c r="UAD1" s="64"/>
      <c r="UAE1" s="64"/>
      <c r="UAF1" s="64"/>
      <c r="UAG1" s="64"/>
      <c r="UAH1" s="64"/>
      <c r="UAI1" s="64"/>
      <c r="UAJ1" s="64"/>
      <c r="UAK1" s="64"/>
      <c r="UAL1" s="64"/>
      <c r="UAM1" s="64"/>
      <c r="UAN1" s="64"/>
      <c r="UAO1" s="64"/>
      <c r="UAP1" s="64"/>
      <c r="UAQ1" s="64"/>
      <c r="UAR1" s="64"/>
      <c r="UAS1" s="64"/>
      <c r="UAT1" s="64"/>
      <c r="UAU1" s="64"/>
      <c r="UAV1" s="64"/>
      <c r="UAW1" s="64"/>
      <c r="UAX1" s="64"/>
      <c r="UAY1" s="64"/>
      <c r="UAZ1" s="64"/>
      <c r="UBA1" s="64"/>
      <c r="UBB1" s="64"/>
      <c r="UBC1" s="64"/>
      <c r="UBD1" s="64"/>
      <c r="UBE1" s="64"/>
      <c r="UBF1" s="64"/>
      <c r="UBG1" s="64"/>
      <c r="UBH1" s="64"/>
      <c r="UBI1" s="64"/>
      <c r="UBJ1" s="64"/>
      <c r="UBK1" s="64"/>
      <c r="UBL1" s="64"/>
      <c r="UBM1" s="64"/>
      <c r="UBN1" s="64"/>
      <c r="UBO1" s="64"/>
      <c r="UBP1" s="64"/>
      <c r="UBQ1" s="64"/>
      <c r="UBR1" s="64"/>
      <c r="UBS1" s="64"/>
      <c r="UBT1" s="64"/>
      <c r="UBU1" s="64"/>
      <c r="UBV1" s="64"/>
      <c r="UBW1" s="64"/>
      <c r="UBX1" s="64"/>
      <c r="UBY1" s="64"/>
      <c r="UBZ1" s="64"/>
      <c r="UCA1" s="64"/>
      <c r="UCB1" s="64"/>
      <c r="UCC1" s="64"/>
      <c r="UCD1" s="64"/>
      <c r="UCE1" s="64"/>
      <c r="UCF1" s="64"/>
      <c r="UCG1" s="64"/>
      <c r="UCH1" s="64"/>
      <c r="UCI1" s="64"/>
      <c r="UCJ1" s="64"/>
      <c r="UCK1" s="64"/>
      <c r="UCL1" s="64"/>
      <c r="UCM1" s="64"/>
      <c r="UCN1" s="64"/>
      <c r="UCO1" s="64"/>
      <c r="UCP1" s="64"/>
      <c r="UCQ1" s="64"/>
      <c r="UCR1" s="64"/>
      <c r="UCS1" s="64"/>
      <c r="UCT1" s="64"/>
      <c r="UCU1" s="64"/>
      <c r="UCV1" s="64"/>
      <c r="UCW1" s="64"/>
      <c r="UCX1" s="64"/>
      <c r="UCY1" s="64"/>
      <c r="UCZ1" s="64"/>
      <c r="UDA1" s="64"/>
      <c r="UDB1" s="64"/>
      <c r="UDC1" s="64"/>
      <c r="UDD1" s="64"/>
      <c r="UDE1" s="64"/>
      <c r="UDF1" s="64"/>
      <c r="UDG1" s="64"/>
      <c r="UDH1" s="64"/>
      <c r="UDI1" s="64"/>
      <c r="UDJ1" s="64"/>
      <c r="UDK1" s="64"/>
      <c r="UDL1" s="64"/>
      <c r="UDM1" s="64"/>
      <c r="UDN1" s="64"/>
      <c r="UDO1" s="64"/>
      <c r="UDP1" s="64"/>
      <c r="UDQ1" s="64"/>
      <c r="UDR1" s="64"/>
      <c r="UDS1" s="64"/>
      <c r="UDT1" s="64"/>
      <c r="UDU1" s="64"/>
      <c r="UDV1" s="64"/>
      <c r="UDW1" s="64"/>
      <c r="UDX1" s="64"/>
      <c r="UDY1" s="64"/>
      <c r="UDZ1" s="64"/>
      <c r="UEA1" s="64"/>
      <c r="UEB1" s="64"/>
      <c r="UEC1" s="64"/>
      <c r="UED1" s="64"/>
      <c r="UEE1" s="64"/>
      <c r="UEF1" s="64"/>
      <c r="UEG1" s="64"/>
      <c r="UEH1" s="64"/>
      <c r="UEI1" s="64"/>
      <c r="UEJ1" s="64"/>
      <c r="UEK1" s="64"/>
      <c r="UEL1" s="64"/>
      <c r="UEM1" s="64"/>
      <c r="UEN1" s="64"/>
      <c r="UEO1" s="64"/>
      <c r="UEP1" s="64"/>
      <c r="UEQ1" s="64"/>
      <c r="UER1" s="64"/>
      <c r="UES1" s="64"/>
      <c r="UET1" s="64"/>
      <c r="UEU1" s="64"/>
      <c r="UEV1" s="64"/>
      <c r="UEW1" s="64"/>
      <c r="UEX1" s="64"/>
      <c r="UEY1" s="64"/>
      <c r="UEZ1" s="64"/>
      <c r="UFA1" s="64"/>
      <c r="UFB1" s="64"/>
      <c r="UFC1" s="64"/>
      <c r="UFD1" s="64"/>
      <c r="UFE1" s="64"/>
      <c r="UFF1" s="64"/>
      <c r="UFG1" s="64"/>
      <c r="UFH1" s="64"/>
      <c r="UFI1" s="64"/>
      <c r="UFJ1" s="64"/>
      <c r="UFK1" s="64"/>
      <c r="UFL1" s="64"/>
      <c r="UFM1" s="64"/>
      <c r="UFN1" s="64"/>
      <c r="UFO1" s="64"/>
      <c r="UFP1" s="64"/>
      <c r="UFQ1" s="64"/>
      <c r="UFR1" s="64"/>
      <c r="UFS1" s="64"/>
      <c r="UFT1" s="64"/>
      <c r="UFU1" s="64"/>
      <c r="UFV1" s="64"/>
      <c r="UFW1" s="64"/>
      <c r="UFX1" s="64"/>
      <c r="UFY1" s="64"/>
      <c r="UFZ1" s="64"/>
      <c r="UGA1" s="64"/>
      <c r="UGB1" s="64"/>
      <c r="UGC1" s="64"/>
      <c r="UGD1" s="64"/>
      <c r="UGE1" s="64"/>
      <c r="UGF1" s="64"/>
      <c r="UGG1" s="64"/>
      <c r="UGH1" s="64"/>
      <c r="UGI1" s="64"/>
      <c r="UGJ1" s="64"/>
      <c r="UGK1" s="64"/>
      <c r="UGL1" s="64"/>
      <c r="UGM1" s="64"/>
      <c r="UGN1" s="64"/>
      <c r="UGO1" s="64"/>
      <c r="UGP1" s="64"/>
      <c r="UGQ1" s="64"/>
      <c r="UGR1" s="64"/>
      <c r="UGS1" s="64"/>
      <c r="UGT1" s="64"/>
      <c r="UGU1" s="64"/>
      <c r="UGV1" s="64"/>
      <c r="UGW1" s="64"/>
      <c r="UGX1" s="64"/>
      <c r="UGY1" s="64"/>
      <c r="UGZ1" s="64"/>
      <c r="UHA1" s="64"/>
      <c r="UHB1" s="64"/>
      <c r="UHC1" s="64"/>
      <c r="UHD1" s="64"/>
      <c r="UHE1" s="64"/>
      <c r="UHF1" s="64"/>
      <c r="UHG1" s="64"/>
      <c r="UHH1" s="64"/>
      <c r="UHI1" s="64"/>
      <c r="UHJ1" s="64"/>
      <c r="UHK1" s="64"/>
      <c r="UHL1" s="64"/>
      <c r="UHM1" s="64"/>
      <c r="UHN1" s="64"/>
      <c r="UHO1" s="64"/>
      <c r="UHP1" s="64"/>
      <c r="UHQ1" s="64"/>
      <c r="UHR1" s="64"/>
      <c r="UHS1" s="64"/>
      <c r="UHT1" s="64"/>
      <c r="UHU1" s="64"/>
      <c r="UHV1" s="64"/>
      <c r="UHW1" s="64"/>
      <c r="UHX1" s="64"/>
      <c r="UHY1" s="64"/>
      <c r="UHZ1" s="64"/>
      <c r="UIA1" s="64"/>
      <c r="UIB1" s="64"/>
      <c r="UIC1" s="64"/>
      <c r="UID1" s="64"/>
      <c r="UIE1" s="64"/>
      <c r="UIF1" s="64"/>
      <c r="UIG1" s="64"/>
      <c r="UIH1" s="64"/>
      <c r="UII1" s="64"/>
      <c r="UIJ1" s="64"/>
      <c r="UIK1" s="64"/>
      <c r="UIL1" s="64"/>
      <c r="UIM1" s="64"/>
      <c r="UIN1" s="64"/>
      <c r="UIO1" s="64"/>
      <c r="UIP1" s="64"/>
      <c r="UIQ1" s="64"/>
      <c r="UIR1" s="64"/>
      <c r="UIS1" s="64"/>
      <c r="UIT1" s="64"/>
      <c r="UIU1" s="64"/>
      <c r="UIV1" s="64"/>
      <c r="UIW1" s="64"/>
      <c r="UIX1" s="64"/>
      <c r="UIY1" s="64"/>
      <c r="UIZ1" s="64"/>
      <c r="UJA1" s="64"/>
      <c r="UJB1" s="64"/>
      <c r="UJC1" s="64"/>
      <c r="UJD1" s="64"/>
      <c r="UJE1" s="64"/>
      <c r="UJF1" s="64"/>
      <c r="UJG1" s="64"/>
      <c r="UJH1" s="64"/>
      <c r="UJI1" s="64"/>
      <c r="UJJ1" s="64"/>
      <c r="UJK1" s="64"/>
      <c r="UJL1" s="64"/>
      <c r="UJM1" s="64"/>
      <c r="UJN1" s="64"/>
      <c r="UJO1" s="64"/>
      <c r="UJP1" s="64"/>
      <c r="UJQ1" s="64"/>
      <c r="UJR1" s="64"/>
      <c r="UJS1" s="64"/>
      <c r="UJT1" s="64"/>
      <c r="UJU1" s="64"/>
      <c r="UJV1" s="64"/>
      <c r="UJW1" s="64"/>
      <c r="UJX1" s="64"/>
      <c r="UJY1" s="64"/>
      <c r="UJZ1" s="64"/>
      <c r="UKA1" s="64"/>
      <c r="UKB1" s="64"/>
      <c r="UKC1" s="64"/>
      <c r="UKD1" s="64"/>
      <c r="UKE1" s="64"/>
      <c r="UKF1" s="64"/>
      <c r="UKG1" s="64"/>
      <c r="UKH1" s="64"/>
      <c r="UKI1" s="64"/>
      <c r="UKJ1" s="64"/>
      <c r="UKK1" s="64"/>
      <c r="UKL1" s="64"/>
      <c r="UKM1" s="64"/>
      <c r="UKN1" s="64"/>
      <c r="UKO1" s="64"/>
      <c r="UKP1" s="64"/>
      <c r="UKQ1" s="64"/>
      <c r="UKR1" s="64"/>
      <c r="UKS1" s="64"/>
      <c r="UKT1" s="64"/>
      <c r="UKU1" s="64"/>
      <c r="UKV1" s="64"/>
      <c r="UKW1" s="64"/>
      <c r="UKX1" s="64"/>
      <c r="UKY1" s="64"/>
      <c r="UKZ1" s="64"/>
      <c r="ULA1" s="64"/>
      <c r="ULB1" s="64"/>
      <c r="ULC1" s="64"/>
      <c r="ULD1" s="64"/>
      <c r="ULE1" s="64"/>
      <c r="ULF1" s="64"/>
      <c r="ULG1" s="64"/>
      <c r="ULH1" s="64"/>
      <c r="ULI1" s="64"/>
      <c r="ULJ1" s="64"/>
      <c r="ULK1" s="64"/>
      <c r="ULL1" s="64"/>
      <c r="ULM1" s="64"/>
      <c r="ULN1" s="64"/>
      <c r="ULO1" s="64"/>
      <c r="ULP1" s="64"/>
      <c r="ULQ1" s="64"/>
      <c r="ULR1" s="64"/>
      <c r="ULS1" s="64"/>
      <c r="ULT1" s="64"/>
      <c r="ULU1" s="64"/>
      <c r="ULV1" s="64"/>
      <c r="ULW1" s="64"/>
      <c r="ULX1" s="64"/>
      <c r="ULY1" s="64"/>
      <c r="ULZ1" s="64"/>
      <c r="UMA1" s="64"/>
      <c r="UMB1" s="64"/>
      <c r="UMC1" s="64"/>
      <c r="UMD1" s="64"/>
      <c r="UME1" s="64"/>
      <c r="UMF1" s="64"/>
      <c r="UMG1" s="64"/>
      <c r="UMH1" s="64"/>
      <c r="UMI1" s="64"/>
      <c r="UMJ1" s="64"/>
      <c r="UMK1" s="64"/>
      <c r="UML1" s="64"/>
      <c r="UMM1" s="64"/>
      <c r="UMN1" s="64"/>
      <c r="UMO1" s="64"/>
      <c r="UMP1" s="64"/>
      <c r="UMQ1" s="64"/>
      <c r="UMR1" s="64"/>
      <c r="UMS1" s="64"/>
      <c r="UMT1" s="64"/>
      <c r="UMU1" s="64"/>
      <c r="UMV1" s="64"/>
      <c r="UMW1" s="64"/>
      <c r="UMX1" s="64"/>
      <c r="UMY1" s="64"/>
      <c r="UMZ1" s="64"/>
      <c r="UNA1" s="64"/>
      <c r="UNB1" s="64"/>
      <c r="UNC1" s="64"/>
      <c r="UND1" s="64"/>
      <c r="UNE1" s="64"/>
      <c r="UNF1" s="64"/>
      <c r="UNG1" s="64"/>
      <c r="UNH1" s="64"/>
      <c r="UNI1" s="64"/>
      <c r="UNJ1" s="64"/>
      <c r="UNK1" s="64"/>
      <c r="UNL1" s="64"/>
      <c r="UNM1" s="64"/>
      <c r="UNN1" s="64"/>
      <c r="UNO1" s="64"/>
      <c r="UNP1" s="64"/>
      <c r="UNQ1" s="64"/>
      <c r="UNR1" s="64"/>
      <c r="UNS1" s="64"/>
      <c r="UNT1" s="64"/>
      <c r="UNU1" s="64"/>
      <c r="UNV1" s="64"/>
      <c r="UNW1" s="64"/>
      <c r="UNX1" s="64"/>
      <c r="UNY1" s="64"/>
      <c r="UNZ1" s="64"/>
      <c r="UOA1" s="64"/>
      <c r="UOB1" s="64"/>
      <c r="UOC1" s="64"/>
      <c r="UOD1" s="64"/>
      <c r="UOE1" s="64"/>
      <c r="UOF1" s="64"/>
      <c r="UOG1" s="64"/>
      <c r="UOH1" s="64"/>
      <c r="UOI1" s="64"/>
      <c r="UOJ1" s="64"/>
      <c r="UOK1" s="64"/>
      <c r="UOL1" s="64"/>
      <c r="UOM1" s="64"/>
      <c r="UON1" s="64"/>
      <c r="UOO1" s="64"/>
      <c r="UOP1" s="64"/>
      <c r="UOQ1" s="64"/>
      <c r="UOR1" s="64"/>
      <c r="UOS1" s="64"/>
      <c r="UOT1" s="64"/>
      <c r="UOU1" s="64"/>
      <c r="UOV1" s="64"/>
      <c r="UOW1" s="64"/>
      <c r="UOX1" s="64"/>
      <c r="UOY1" s="64"/>
      <c r="UOZ1" s="64"/>
      <c r="UPA1" s="64"/>
      <c r="UPB1" s="64"/>
      <c r="UPC1" s="64"/>
      <c r="UPD1" s="64"/>
      <c r="UPE1" s="64"/>
      <c r="UPF1" s="64"/>
      <c r="UPG1" s="64"/>
      <c r="UPH1" s="64"/>
      <c r="UPI1" s="64"/>
      <c r="UPJ1" s="64"/>
      <c r="UPK1" s="64"/>
      <c r="UPL1" s="64"/>
      <c r="UPM1" s="64"/>
      <c r="UPN1" s="64"/>
      <c r="UPO1" s="64"/>
      <c r="UPP1" s="64"/>
      <c r="UPQ1" s="64"/>
      <c r="UPR1" s="64"/>
      <c r="UPS1" s="64"/>
      <c r="UPT1" s="64"/>
      <c r="UPU1" s="64"/>
      <c r="UPV1" s="64"/>
      <c r="UPW1" s="64"/>
      <c r="UPX1" s="64"/>
      <c r="UPY1" s="64"/>
      <c r="UPZ1" s="64"/>
      <c r="UQA1" s="64"/>
      <c r="UQB1" s="64"/>
      <c r="UQC1" s="64"/>
      <c r="UQD1" s="64"/>
      <c r="UQE1" s="64"/>
      <c r="UQF1" s="64"/>
      <c r="UQG1" s="64"/>
      <c r="UQH1" s="64"/>
      <c r="UQI1" s="64"/>
      <c r="UQJ1" s="64"/>
      <c r="UQK1" s="64"/>
      <c r="UQL1" s="64"/>
      <c r="UQM1" s="64"/>
      <c r="UQN1" s="64"/>
      <c r="UQO1" s="64"/>
      <c r="UQP1" s="64"/>
      <c r="UQQ1" s="64"/>
      <c r="UQR1" s="64"/>
      <c r="UQS1" s="64"/>
      <c r="UQT1" s="64"/>
      <c r="UQU1" s="64"/>
      <c r="UQV1" s="64"/>
      <c r="UQW1" s="64"/>
      <c r="UQX1" s="64"/>
      <c r="UQY1" s="64"/>
      <c r="UQZ1" s="64"/>
      <c r="URA1" s="64"/>
      <c r="URB1" s="64"/>
      <c r="URC1" s="64"/>
      <c r="URD1" s="64"/>
      <c r="URE1" s="64"/>
      <c r="URF1" s="64"/>
      <c r="URG1" s="64"/>
      <c r="URH1" s="64"/>
      <c r="URI1" s="64"/>
      <c r="URJ1" s="64"/>
      <c r="URK1" s="64"/>
      <c r="URL1" s="64"/>
      <c r="URM1" s="64"/>
      <c r="URN1" s="64"/>
      <c r="URO1" s="64"/>
      <c r="URP1" s="64"/>
      <c r="URQ1" s="64"/>
      <c r="URR1" s="64"/>
      <c r="URS1" s="64"/>
      <c r="URT1" s="64"/>
      <c r="URU1" s="64"/>
      <c r="URV1" s="64"/>
      <c r="URW1" s="64"/>
      <c r="URX1" s="64"/>
      <c r="URY1" s="64"/>
      <c r="URZ1" s="64"/>
      <c r="USA1" s="64"/>
      <c r="USB1" s="64"/>
      <c r="USC1" s="64"/>
      <c r="USD1" s="64"/>
      <c r="USE1" s="64"/>
      <c r="USF1" s="64"/>
      <c r="USG1" s="64"/>
      <c r="USH1" s="64"/>
      <c r="USI1" s="64"/>
      <c r="USJ1" s="64"/>
      <c r="USK1" s="64"/>
      <c r="USL1" s="64"/>
      <c r="USM1" s="64"/>
      <c r="USN1" s="64"/>
      <c r="USO1" s="64"/>
      <c r="USP1" s="64"/>
      <c r="USQ1" s="64"/>
      <c r="USR1" s="64"/>
      <c r="USS1" s="64"/>
      <c r="UST1" s="64"/>
      <c r="USU1" s="64"/>
      <c r="USV1" s="64"/>
      <c r="USW1" s="64"/>
      <c r="USX1" s="64"/>
      <c r="USY1" s="64"/>
      <c r="USZ1" s="64"/>
      <c r="UTA1" s="64"/>
      <c r="UTB1" s="64"/>
      <c r="UTC1" s="64"/>
      <c r="UTD1" s="64"/>
      <c r="UTE1" s="64"/>
      <c r="UTF1" s="64"/>
      <c r="UTG1" s="64"/>
      <c r="UTH1" s="64"/>
      <c r="UTI1" s="64"/>
      <c r="UTJ1" s="64"/>
      <c r="UTK1" s="64"/>
      <c r="UTL1" s="64"/>
      <c r="UTM1" s="64"/>
      <c r="UTN1" s="64"/>
      <c r="UTO1" s="64"/>
      <c r="UTP1" s="64"/>
      <c r="UTQ1" s="64"/>
      <c r="UTR1" s="64"/>
      <c r="UTS1" s="64"/>
      <c r="UTT1" s="64"/>
      <c r="UTU1" s="64"/>
      <c r="UTV1" s="64"/>
      <c r="UTW1" s="64"/>
      <c r="UTX1" s="64"/>
      <c r="UTY1" s="64"/>
      <c r="UTZ1" s="64"/>
      <c r="UUA1" s="64"/>
      <c r="UUB1" s="64"/>
      <c r="UUC1" s="64"/>
      <c r="UUD1" s="64"/>
      <c r="UUE1" s="64"/>
      <c r="UUF1" s="64"/>
      <c r="UUG1" s="64"/>
      <c r="UUH1" s="64"/>
      <c r="UUI1" s="64"/>
      <c r="UUJ1" s="64"/>
      <c r="UUK1" s="64"/>
      <c r="UUL1" s="64"/>
      <c r="UUM1" s="64"/>
      <c r="UUN1" s="64"/>
      <c r="UUO1" s="64"/>
      <c r="UUP1" s="64"/>
      <c r="UUQ1" s="64"/>
      <c r="UUR1" s="64"/>
      <c r="UUS1" s="64"/>
      <c r="UUT1" s="64"/>
      <c r="UUU1" s="64"/>
      <c r="UUV1" s="64"/>
      <c r="UUW1" s="64"/>
      <c r="UUX1" s="64"/>
      <c r="UUY1" s="64"/>
      <c r="UUZ1" s="64"/>
      <c r="UVA1" s="64"/>
      <c r="UVB1" s="64"/>
      <c r="UVC1" s="64"/>
      <c r="UVD1" s="64"/>
      <c r="UVE1" s="64"/>
      <c r="UVF1" s="64"/>
      <c r="UVG1" s="64"/>
      <c r="UVH1" s="64"/>
      <c r="UVI1" s="64"/>
      <c r="UVJ1" s="64"/>
      <c r="UVK1" s="64"/>
      <c r="UVL1" s="64"/>
      <c r="UVM1" s="64"/>
      <c r="UVN1" s="64"/>
      <c r="UVO1" s="64"/>
      <c r="UVP1" s="64"/>
      <c r="UVQ1" s="64"/>
      <c r="UVR1" s="64"/>
      <c r="UVS1" s="64"/>
      <c r="UVT1" s="64"/>
      <c r="UVU1" s="64"/>
      <c r="UVV1" s="64"/>
      <c r="UVW1" s="64"/>
      <c r="UVX1" s="64"/>
      <c r="UVY1" s="64"/>
      <c r="UVZ1" s="64"/>
      <c r="UWA1" s="64"/>
      <c r="UWB1" s="64"/>
      <c r="UWC1" s="64"/>
      <c r="UWD1" s="64"/>
      <c r="UWE1" s="64"/>
      <c r="UWF1" s="64"/>
      <c r="UWG1" s="64"/>
      <c r="UWH1" s="64"/>
      <c r="UWI1" s="64"/>
      <c r="UWJ1" s="64"/>
      <c r="UWK1" s="64"/>
      <c r="UWL1" s="64"/>
      <c r="UWM1" s="64"/>
      <c r="UWN1" s="64"/>
      <c r="UWO1" s="64"/>
      <c r="UWP1" s="64"/>
      <c r="UWQ1" s="64"/>
      <c r="UWR1" s="64"/>
      <c r="UWS1" s="64"/>
      <c r="UWT1" s="64"/>
      <c r="UWU1" s="64"/>
      <c r="UWV1" s="64"/>
      <c r="UWW1" s="64"/>
      <c r="UWX1" s="64"/>
      <c r="UWY1" s="64"/>
      <c r="UWZ1" s="64"/>
      <c r="UXA1" s="64"/>
      <c r="UXB1" s="64"/>
      <c r="UXC1" s="64"/>
      <c r="UXD1" s="64"/>
      <c r="UXE1" s="64"/>
      <c r="UXF1" s="64"/>
      <c r="UXG1" s="64"/>
      <c r="UXH1" s="64"/>
      <c r="UXI1" s="64"/>
      <c r="UXJ1" s="64"/>
      <c r="UXK1" s="64"/>
      <c r="UXL1" s="64"/>
      <c r="UXM1" s="64"/>
      <c r="UXN1" s="64"/>
      <c r="UXO1" s="64"/>
      <c r="UXP1" s="64"/>
      <c r="UXQ1" s="64"/>
      <c r="UXR1" s="64"/>
      <c r="UXS1" s="64"/>
      <c r="UXT1" s="64"/>
      <c r="UXU1" s="64"/>
      <c r="UXV1" s="64"/>
      <c r="UXW1" s="64"/>
      <c r="UXX1" s="64"/>
      <c r="UXY1" s="64"/>
      <c r="UXZ1" s="64"/>
      <c r="UYA1" s="64"/>
      <c r="UYB1" s="64"/>
      <c r="UYC1" s="64"/>
      <c r="UYD1" s="64"/>
      <c r="UYE1" s="64"/>
      <c r="UYF1" s="64"/>
      <c r="UYG1" s="64"/>
      <c r="UYH1" s="64"/>
      <c r="UYI1" s="64"/>
      <c r="UYJ1" s="64"/>
      <c r="UYK1" s="64"/>
      <c r="UYL1" s="64"/>
      <c r="UYM1" s="64"/>
      <c r="UYN1" s="64"/>
      <c r="UYO1" s="64"/>
      <c r="UYP1" s="64"/>
      <c r="UYQ1" s="64"/>
      <c r="UYR1" s="64"/>
      <c r="UYS1" s="64"/>
      <c r="UYT1" s="64"/>
      <c r="UYU1" s="64"/>
      <c r="UYV1" s="64"/>
      <c r="UYW1" s="64"/>
      <c r="UYX1" s="64"/>
      <c r="UYY1" s="64"/>
      <c r="UYZ1" s="64"/>
      <c r="UZA1" s="64"/>
      <c r="UZB1" s="64"/>
      <c r="UZC1" s="64"/>
      <c r="UZD1" s="64"/>
      <c r="UZE1" s="64"/>
      <c r="UZF1" s="64"/>
      <c r="UZG1" s="64"/>
      <c r="UZH1" s="64"/>
      <c r="UZI1" s="64"/>
      <c r="UZJ1" s="64"/>
      <c r="UZK1" s="64"/>
      <c r="UZL1" s="64"/>
      <c r="UZM1" s="64"/>
      <c r="UZN1" s="64"/>
      <c r="UZO1" s="64"/>
      <c r="UZP1" s="64"/>
      <c r="UZQ1" s="64"/>
      <c r="UZR1" s="64"/>
      <c r="UZS1" s="64"/>
      <c r="UZT1" s="64"/>
      <c r="UZU1" s="64"/>
      <c r="UZV1" s="64"/>
      <c r="UZW1" s="64"/>
      <c r="UZX1" s="64"/>
      <c r="UZY1" s="64"/>
      <c r="UZZ1" s="64"/>
      <c r="VAA1" s="64"/>
      <c r="VAB1" s="64"/>
      <c r="VAC1" s="64"/>
      <c r="VAD1" s="64"/>
      <c r="VAE1" s="64"/>
      <c r="VAF1" s="64"/>
      <c r="VAG1" s="64"/>
      <c r="VAH1" s="64"/>
      <c r="VAI1" s="64"/>
      <c r="VAJ1" s="64"/>
      <c r="VAK1" s="64"/>
      <c r="VAL1" s="64"/>
      <c r="VAM1" s="64"/>
      <c r="VAN1" s="64"/>
      <c r="VAO1" s="64"/>
      <c r="VAP1" s="64"/>
      <c r="VAQ1" s="64"/>
      <c r="VAR1" s="64"/>
      <c r="VAS1" s="64"/>
      <c r="VAT1" s="64"/>
      <c r="VAU1" s="64"/>
      <c r="VAV1" s="64"/>
      <c r="VAW1" s="64"/>
      <c r="VAX1" s="64"/>
      <c r="VAY1" s="64"/>
      <c r="VAZ1" s="64"/>
      <c r="VBA1" s="64"/>
      <c r="VBB1" s="64"/>
      <c r="VBC1" s="64"/>
      <c r="VBD1" s="64"/>
      <c r="VBE1" s="64"/>
      <c r="VBF1" s="64"/>
      <c r="VBG1" s="64"/>
      <c r="VBH1" s="64"/>
      <c r="VBI1" s="64"/>
      <c r="VBJ1" s="64"/>
      <c r="VBK1" s="64"/>
      <c r="VBL1" s="64"/>
      <c r="VBM1" s="64"/>
      <c r="VBN1" s="64"/>
      <c r="VBO1" s="64"/>
      <c r="VBP1" s="64"/>
      <c r="VBQ1" s="64"/>
      <c r="VBR1" s="64"/>
      <c r="VBS1" s="64"/>
      <c r="VBT1" s="64"/>
      <c r="VBU1" s="64"/>
      <c r="VBV1" s="64"/>
      <c r="VBW1" s="64"/>
      <c r="VBX1" s="64"/>
      <c r="VBY1" s="64"/>
      <c r="VBZ1" s="64"/>
      <c r="VCA1" s="64"/>
      <c r="VCB1" s="64"/>
      <c r="VCC1" s="64"/>
      <c r="VCD1" s="64"/>
      <c r="VCE1" s="64"/>
      <c r="VCF1" s="64"/>
      <c r="VCG1" s="64"/>
      <c r="VCH1" s="64"/>
      <c r="VCI1" s="64"/>
      <c r="VCJ1" s="64"/>
      <c r="VCK1" s="64"/>
      <c r="VCL1" s="64"/>
      <c r="VCM1" s="64"/>
      <c r="VCN1" s="64"/>
      <c r="VCO1" s="64"/>
      <c r="VCP1" s="64"/>
      <c r="VCQ1" s="64"/>
      <c r="VCR1" s="64"/>
      <c r="VCS1" s="64"/>
      <c r="VCT1" s="64"/>
      <c r="VCU1" s="64"/>
      <c r="VCV1" s="64"/>
      <c r="VCW1" s="64"/>
      <c r="VCX1" s="64"/>
      <c r="VCY1" s="64"/>
      <c r="VCZ1" s="64"/>
      <c r="VDA1" s="64"/>
      <c r="VDB1" s="64"/>
      <c r="VDC1" s="64"/>
      <c r="VDD1" s="64"/>
      <c r="VDE1" s="64"/>
      <c r="VDF1" s="64"/>
      <c r="VDG1" s="64"/>
      <c r="VDH1" s="64"/>
      <c r="VDI1" s="64"/>
      <c r="VDJ1" s="64"/>
      <c r="VDK1" s="64"/>
      <c r="VDL1" s="64"/>
      <c r="VDM1" s="64"/>
      <c r="VDN1" s="64"/>
      <c r="VDO1" s="64"/>
      <c r="VDP1" s="64"/>
      <c r="VDQ1" s="64"/>
      <c r="VDR1" s="64"/>
      <c r="VDS1" s="64"/>
      <c r="VDT1" s="64"/>
      <c r="VDU1" s="64"/>
      <c r="VDV1" s="64"/>
      <c r="VDW1" s="64"/>
      <c r="VDX1" s="64"/>
      <c r="VDY1" s="64"/>
      <c r="VDZ1" s="64"/>
      <c r="VEA1" s="64"/>
      <c r="VEB1" s="64"/>
      <c r="VEC1" s="64"/>
      <c r="VED1" s="64"/>
      <c r="VEE1" s="64"/>
      <c r="VEF1" s="64"/>
      <c r="VEG1" s="64"/>
      <c r="VEH1" s="64"/>
      <c r="VEI1" s="64"/>
      <c r="VEJ1" s="64"/>
      <c r="VEK1" s="64"/>
      <c r="VEL1" s="64"/>
      <c r="VEM1" s="64"/>
      <c r="VEN1" s="64"/>
      <c r="VEO1" s="64"/>
      <c r="VEP1" s="64"/>
      <c r="VEQ1" s="64"/>
      <c r="VER1" s="64"/>
      <c r="VES1" s="64"/>
      <c r="VET1" s="64"/>
      <c r="VEU1" s="64"/>
      <c r="VEV1" s="64"/>
      <c r="VEW1" s="64"/>
      <c r="VEX1" s="64"/>
      <c r="VEY1" s="64"/>
      <c r="VEZ1" s="64"/>
      <c r="VFA1" s="64"/>
      <c r="VFB1" s="64"/>
      <c r="VFC1" s="64"/>
      <c r="VFD1" s="64"/>
      <c r="VFE1" s="64"/>
      <c r="VFF1" s="64"/>
      <c r="VFG1" s="64"/>
      <c r="VFH1" s="64"/>
      <c r="VFI1" s="64"/>
      <c r="VFJ1" s="64"/>
      <c r="VFK1" s="64"/>
      <c r="VFL1" s="64"/>
      <c r="VFM1" s="64"/>
      <c r="VFN1" s="64"/>
      <c r="VFO1" s="64"/>
      <c r="VFP1" s="64"/>
      <c r="VFQ1" s="64"/>
      <c r="VFR1" s="64"/>
      <c r="VFS1" s="64"/>
      <c r="VFT1" s="64"/>
      <c r="VFU1" s="64"/>
      <c r="VFV1" s="64"/>
      <c r="VFW1" s="64"/>
      <c r="VFX1" s="64"/>
      <c r="VFY1" s="64"/>
      <c r="VFZ1" s="64"/>
      <c r="VGA1" s="64"/>
      <c r="VGB1" s="64"/>
      <c r="VGC1" s="64"/>
      <c r="VGD1" s="64"/>
      <c r="VGE1" s="64"/>
      <c r="VGF1" s="64"/>
      <c r="VGG1" s="64"/>
      <c r="VGH1" s="64"/>
      <c r="VGI1" s="64"/>
      <c r="VGJ1" s="64"/>
      <c r="VGK1" s="64"/>
      <c r="VGL1" s="64"/>
      <c r="VGM1" s="64"/>
      <c r="VGN1" s="64"/>
      <c r="VGO1" s="64"/>
      <c r="VGP1" s="64"/>
      <c r="VGQ1" s="64"/>
      <c r="VGR1" s="64"/>
      <c r="VGS1" s="64"/>
      <c r="VGT1" s="64"/>
      <c r="VGU1" s="64"/>
      <c r="VGV1" s="64"/>
      <c r="VGW1" s="64"/>
      <c r="VGX1" s="64"/>
      <c r="VGY1" s="64"/>
      <c r="VGZ1" s="64"/>
      <c r="VHA1" s="64"/>
      <c r="VHB1" s="64"/>
      <c r="VHC1" s="64"/>
      <c r="VHD1" s="64"/>
      <c r="VHE1" s="64"/>
      <c r="VHF1" s="64"/>
      <c r="VHG1" s="64"/>
      <c r="VHH1" s="64"/>
      <c r="VHI1" s="64"/>
      <c r="VHJ1" s="64"/>
      <c r="VHK1" s="64"/>
      <c r="VHL1" s="64"/>
      <c r="VHM1" s="64"/>
      <c r="VHN1" s="64"/>
      <c r="VHO1" s="64"/>
      <c r="VHP1" s="64"/>
      <c r="VHQ1" s="64"/>
      <c r="VHR1" s="64"/>
      <c r="VHS1" s="64"/>
      <c r="VHT1" s="64"/>
      <c r="VHU1" s="64"/>
      <c r="VHV1" s="64"/>
      <c r="VHW1" s="64"/>
      <c r="VHX1" s="64"/>
      <c r="VHY1" s="64"/>
      <c r="VHZ1" s="64"/>
      <c r="VIA1" s="64"/>
      <c r="VIB1" s="64"/>
      <c r="VIC1" s="64"/>
      <c r="VID1" s="64"/>
      <c r="VIE1" s="64"/>
      <c r="VIF1" s="64"/>
      <c r="VIG1" s="64"/>
      <c r="VIH1" s="64"/>
      <c r="VII1" s="64"/>
      <c r="VIJ1" s="64"/>
      <c r="VIK1" s="64"/>
      <c r="VIL1" s="64"/>
      <c r="VIM1" s="64"/>
      <c r="VIN1" s="64"/>
      <c r="VIO1" s="64"/>
      <c r="VIP1" s="64"/>
      <c r="VIQ1" s="64"/>
      <c r="VIR1" s="64"/>
      <c r="VIS1" s="64"/>
      <c r="VIT1" s="64"/>
      <c r="VIU1" s="64"/>
      <c r="VIV1" s="64"/>
      <c r="VIW1" s="64"/>
      <c r="VIX1" s="64"/>
      <c r="VIY1" s="64"/>
      <c r="VIZ1" s="64"/>
      <c r="VJA1" s="64"/>
      <c r="VJB1" s="64"/>
      <c r="VJC1" s="64"/>
      <c r="VJD1" s="64"/>
      <c r="VJE1" s="64"/>
      <c r="VJF1" s="64"/>
      <c r="VJG1" s="64"/>
      <c r="VJH1" s="64"/>
      <c r="VJI1" s="64"/>
      <c r="VJJ1" s="64"/>
      <c r="VJK1" s="64"/>
      <c r="VJL1" s="64"/>
      <c r="VJM1" s="64"/>
      <c r="VJN1" s="64"/>
      <c r="VJO1" s="64"/>
      <c r="VJP1" s="64"/>
      <c r="VJQ1" s="64"/>
      <c r="VJR1" s="64"/>
      <c r="VJS1" s="64"/>
      <c r="VJT1" s="64"/>
      <c r="VJU1" s="64"/>
      <c r="VJV1" s="64"/>
      <c r="VJW1" s="64"/>
      <c r="VJX1" s="64"/>
      <c r="VJY1" s="64"/>
      <c r="VJZ1" s="64"/>
      <c r="VKA1" s="64"/>
      <c r="VKB1" s="64"/>
      <c r="VKC1" s="64"/>
      <c r="VKD1" s="64"/>
      <c r="VKE1" s="64"/>
      <c r="VKF1" s="64"/>
      <c r="VKG1" s="64"/>
      <c r="VKH1" s="64"/>
      <c r="VKI1" s="64"/>
      <c r="VKJ1" s="64"/>
      <c r="VKK1" s="64"/>
      <c r="VKL1" s="64"/>
      <c r="VKM1" s="64"/>
      <c r="VKN1" s="64"/>
      <c r="VKO1" s="64"/>
      <c r="VKP1" s="64"/>
      <c r="VKQ1" s="64"/>
      <c r="VKR1" s="64"/>
      <c r="VKS1" s="64"/>
      <c r="VKT1" s="64"/>
      <c r="VKU1" s="64"/>
      <c r="VKV1" s="64"/>
      <c r="VKW1" s="64"/>
      <c r="VKX1" s="64"/>
      <c r="VKY1" s="64"/>
      <c r="VKZ1" s="64"/>
      <c r="VLA1" s="64"/>
      <c r="VLB1" s="64"/>
      <c r="VLC1" s="64"/>
      <c r="VLD1" s="64"/>
      <c r="VLE1" s="64"/>
      <c r="VLF1" s="64"/>
      <c r="VLG1" s="64"/>
      <c r="VLH1" s="64"/>
      <c r="VLI1" s="64"/>
      <c r="VLJ1" s="64"/>
      <c r="VLK1" s="64"/>
      <c r="VLL1" s="64"/>
      <c r="VLM1" s="64"/>
      <c r="VLN1" s="64"/>
      <c r="VLO1" s="64"/>
      <c r="VLP1" s="64"/>
      <c r="VLQ1" s="64"/>
      <c r="VLR1" s="64"/>
      <c r="VLS1" s="64"/>
      <c r="VLT1" s="64"/>
      <c r="VLU1" s="64"/>
      <c r="VLV1" s="64"/>
      <c r="VLW1" s="64"/>
      <c r="VLX1" s="64"/>
      <c r="VLY1" s="64"/>
      <c r="VLZ1" s="64"/>
      <c r="VMA1" s="64"/>
      <c r="VMB1" s="64"/>
      <c r="VMC1" s="64"/>
      <c r="VMD1" s="64"/>
      <c r="VME1" s="64"/>
      <c r="VMF1" s="64"/>
      <c r="VMG1" s="64"/>
      <c r="VMH1" s="64"/>
      <c r="VMI1" s="64"/>
      <c r="VMJ1" s="64"/>
      <c r="VMK1" s="64"/>
      <c r="VML1" s="64"/>
      <c r="VMM1" s="64"/>
      <c r="VMN1" s="64"/>
      <c r="VMO1" s="64"/>
      <c r="VMP1" s="64"/>
      <c r="VMQ1" s="64"/>
      <c r="VMR1" s="64"/>
      <c r="VMS1" s="64"/>
      <c r="VMT1" s="64"/>
      <c r="VMU1" s="64"/>
      <c r="VMV1" s="64"/>
      <c r="VMW1" s="64"/>
      <c r="VMX1" s="64"/>
      <c r="VMY1" s="64"/>
      <c r="VMZ1" s="64"/>
      <c r="VNA1" s="64"/>
      <c r="VNB1" s="64"/>
      <c r="VNC1" s="64"/>
      <c r="VND1" s="64"/>
      <c r="VNE1" s="64"/>
      <c r="VNF1" s="64"/>
      <c r="VNG1" s="64"/>
      <c r="VNH1" s="64"/>
      <c r="VNI1" s="64"/>
      <c r="VNJ1" s="64"/>
      <c r="VNK1" s="64"/>
      <c r="VNL1" s="64"/>
      <c r="VNM1" s="64"/>
      <c r="VNN1" s="64"/>
      <c r="VNO1" s="64"/>
      <c r="VNP1" s="64"/>
      <c r="VNQ1" s="64"/>
      <c r="VNR1" s="64"/>
      <c r="VNS1" s="64"/>
      <c r="VNT1" s="64"/>
      <c r="VNU1" s="64"/>
      <c r="VNV1" s="64"/>
      <c r="VNW1" s="64"/>
      <c r="VNX1" s="64"/>
      <c r="VNY1" s="64"/>
      <c r="VNZ1" s="64"/>
      <c r="VOA1" s="64"/>
      <c r="VOB1" s="64"/>
      <c r="VOC1" s="64"/>
      <c r="VOD1" s="64"/>
      <c r="VOE1" s="64"/>
      <c r="VOF1" s="64"/>
      <c r="VOG1" s="64"/>
      <c r="VOH1" s="64"/>
      <c r="VOI1" s="64"/>
      <c r="VOJ1" s="64"/>
      <c r="VOK1" s="64"/>
      <c r="VOL1" s="64"/>
      <c r="VOM1" s="64"/>
      <c r="VON1" s="64"/>
      <c r="VOO1" s="64"/>
      <c r="VOP1" s="64"/>
      <c r="VOQ1" s="64"/>
      <c r="VOR1" s="64"/>
      <c r="VOS1" s="64"/>
      <c r="VOT1" s="64"/>
      <c r="VOU1" s="64"/>
      <c r="VOV1" s="64"/>
      <c r="VOW1" s="64"/>
      <c r="VOX1" s="64"/>
      <c r="VOY1" s="64"/>
      <c r="VOZ1" s="64"/>
      <c r="VPA1" s="64"/>
      <c r="VPB1" s="64"/>
      <c r="VPC1" s="64"/>
      <c r="VPD1" s="64"/>
      <c r="VPE1" s="64"/>
      <c r="VPF1" s="64"/>
      <c r="VPG1" s="64"/>
      <c r="VPH1" s="64"/>
      <c r="VPI1" s="64"/>
      <c r="VPJ1" s="64"/>
      <c r="VPK1" s="64"/>
      <c r="VPL1" s="64"/>
      <c r="VPM1" s="64"/>
      <c r="VPN1" s="64"/>
      <c r="VPO1" s="64"/>
      <c r="VPP1" s="64"/>
      <c r="VPQ1" s="64"/>
      <c r="VPR1" s="64"/>
      <c r="VPS1" s="64"/>
      <c r="VPT1" s="64"/>
      <c r="VPU1" s="64"/>
      <c r="VPV1" s="64"/>
      <c r="VPW1" s="64"/>
      <c r="VPX1" s="64"/>
      <c r="VPY1" s="64"/>
      <c r="VPZ1" s="64"/>
      <c r="VQA1" s="64"/>
      <c r="VQB1" s="64"/>
      <c r="VQC1" s="64"/>
      <c r="VQD1" s="64"/>
      <c r="VQE1" s="64"/>
      <c r="VQF1" s="64"/>
      <c r="VQG1" s="64"/>
      <c r="VQH1" s="64"/>
      <c r="VQI1" s="64"/>
      <c r="VQJ1" s="64"/>
      <c r="VQK1" s="64"/>
      <c r="VQL1" s="64"/>
      <c r="VQM1" s="64"/>
      <c r="VQN1" s="64"/>
      <c r="VQO1" s="64"/>
      <c r="VQP1" s="64"/>
      <c r="VQQ1" s="64"/>
      <c r="VQR1" s="64"/>
      <c r="VQS1" s="64"/>
      <c r="VQT1" s="64"/>
      <c r="VQU1" s="64"/>
      <c r="VQV1" s="64"/>
      <c r="VQW1" s="64"/>
      <c r="VQX1" s="64"/>
      <c r="VQY1" s="64"/>
      <c r="VQZ1" s="64"/>
      <c r="VRA1" s="64"/>
      <c r="VRB1" s="64"/>
      <c r="VRC1" s="64"/>
      <c r="VRD1" s="64"/>
      <c r="VRE1" s="64"/>
      <c r="VRF1" s="64"/>
      <c r="VRG1" s="64"/>
      <c r="VRH1" s="64"/>
      <c r="VRI1" s="64"/>
      <c r="VRJ1" s="64"/>
      <c r="VRK1" s="64"/>
      <c r="VRL1" s="64"/>
      <c r="VRM1" s="64"/>
      <c r="VRN1" s="64"/>
      <c r="VRO1" s="64"/>
      <c r="VRP1" s="64"/>
      <c r="VRQ1" s="64"/>
      <c r="VRR1" s="64"/>
      <c r="VRS1" s="64"/>
      <c r="VRT1" s="64"/>
      <c r="VRU1" s="64"/>
      <c r="VRV1" s="64"/>
      <c r="VRW1" s="64"/>
      <c r="VRX1" s="64"/>
      <c r="VRY1" s="64"/>
      <c r="VRZ1" s="64"/>
      <c r="VSA1" s="64"/>
      <c r="VSB1" s="64"/>
      <c r="VSC1" s="64"/>
      <c r="VSD1" s="64"/>
      <c r="VSE1" s="64"/>
      <c r="VSF1" s="64"/>
      <c r="VSG1" s="64"/>
      <c r="VSH1" s="64"/>
      <c r="VSI1" s="64"/>
      <c r="VSJ1" s="64"/>
      <c r="VSK1" s="64"/>
      <c r="VSL1" s="64"/>
      <c r="VSM1" s="64"/>
      <c r="VSN1" s="64"/>
      <c r="VSO1" s="64"/>
      <c r="VSP1" s="64"/>
      <c r="VSQ1" s="64"/>
      <c r="VSR1" s="64"/>
      <c r="VSS1" s="64"/>
      <c r="VST1" s="64"/>
      <c r="VSU1" s="64"/>
      <c r="VSV1" s="64"/>
      <c r="VSW1" s="64"/>
      <c r="VSX1" s="64"/>
      <c r="VSY1" s="64"/>
      <c r="VSZ1" s="64"/>
      <c r="VTA1" s="64"/>
      <c r="VTB1" s="64"/>
      <c r="VTC1" s="64"/>
      <c r="VTD1" s="64"/>
      <c r="VTE1" s="64"/>
      <c r="VTF1" s="64"/>
      <c r="VTG1" s="64"/>
      <c r="VTH1" s="64"/>
      <c r="VTI1" s="64"/>
      <c r="VTJ1" s="64"/>
      <c r="VTK1" s="64"/>
      <c r="VTL1" s="64"/>
      <c r="VTM1" s="64"/>
      <c r="VTN1" s="64"/>
      <c r="VTO1" s="64"/>
      <c r="VTP1" s="64"/>
      <c r="VTQ1" s="64"/>
      <c r="VTR1" s="64"/>
      <c r="VTS1" s="64"/>
      <c r="VTT1" s="64"/>
      <c r="VTU1" s="64"/>
      <c r="VTV1" s="64"/>
      <c r="VTW1" s="64"/>
      <c r="VTX1" s="64"/>
      <c r="VTY1" s="64"/>
      <c r="VTZ1" s="64"/>
      <c r="VUA1" s="64"/>
      <c r="VUB1" s="64"/>
      <c r="VUC1" s="64"/>
      <c r="VUD1" s="64"/>
      <c r="VUE1" s="64"/>
      <c r="VUF1" s="64"/>
      <c r="VUG1" s="64"/>
      <c r="VUH1" s="64"/>
      <c r="VUI1" s="64"/>
      <c r="VUJ1" s="64"/>
      <c r="VUK1" s="64"/>
      <c r="VUL1" s="64"/>
      <c r="VUM1" s="64"/>
      <c r="VUN1" s="64"/>
      <c r="VUO1" s="64"/>
      <c r="VUP1" s="64"/>
      <c r="VUQ1" s="64"/>
      <c r="VUR1" s="64"/>
      <c r="VUS1" s="64"/>
      <c r="VUT1" s="64"/>
      <c r="VUU1" s="64"/>
      <c r="VUV1" s="64"/>
      <c r="VUW1" s="64"/>
      <c r="VUX1" s="64"/>
      <c r="VUY1" s="64"/>
      <c r="VUZ1" s="64"/>
      <c r="VVA1" s="64"/>
      <c r="VVB1" s="64"/>
      <c r="VVC1" s="64"/>
      <c r="VVD1" s="64"/>
      <c r="VVE1" s="64"/>
      <c r="VVF1" s="64"/>
      <c r="VVG1" s="64"/>
      <c r="VVH1" s="64"/>
      <c r="VVI1" s="64"/>
      <c r="VVJ1" s="64"/>
      <c r="VVK1" s="64"/>
      <c r="VVL1" s="64"/>
      <c r="VVM1" s="64"/>
      <c r="VVN1" s="64"/>
      <c r="VVO1" s="64"/>
      <c r="VVP1" s="64"/>
      <c r="VVQ1" s="64"/>
      <c r="VVR1" s="64"/>
      <c r="VVS1" s="64"/>
      <c r="VVT1" s="64"/>
      <c r="VVU1" s="64"/>
      <c r="VVV1" s="64"/>
      <c r="VVW1" s="64"/>
      <c r="VVX1" s="64"/>
      <c r="VVY1" s="64"/>
      <c r="VVZ1" s="64"/>
      <c r="VWA1" s="64"/>
      <c r="VWB1" s="64"/>
      <c r="VWC1" s="64"/>
      <c r="VWD1" s="64"/>
      <c r="VWE1" s="64"/>
      <c r="VWF1" s="64"/>
      <c r="VWG1" s="64"/>
      <c r="VWH1" s="64"/>
      <c r="VWI1" s="64"/>
      <c r="VWJ1" s="64"/>
      <c r="VWK1" s="64"/>
      <c r="VWL1" s="64"/>
      <c r="VWM1" s="64"/>
      <c r="VWN1" s="64"/>
      <c r="VWO1" s="64"/>
      <c r="VWP1" s="64"/>
      <c r="VWQ1" s="64"/>
      <c r="VWR1" s="64"/>
      <c r="VWS1" s="64"/>
      <c r="VWT1" s="64"/>
      <c r="VWU1" s="64"/>
      <c r="VWV1" s="64"/>
      <c r="VWW1" s="64"/>
      <c r="VWX1" s="64"/>
      <c r="VWY1" s="64"/>
      <c r="VWZ1" s="64"/>
      <c r="VXA1" s="64"/>
      <c r="VXB1" s="64"/>
      <c r="VXC1" s="64"/>
      <c r="VXD1" s="64"/>
      <c r="VXE1" s="64"/>
      <c r="VXF1" s="64"/>
      <c r="VXG1" s="64"/>
      <c r="VXH1" s="64"/>
      <c r="VXI1" s="64"/>
      <c r="VXJ1" s="64"/>
      <c r="VXK1" s="64"/>
      <c r="VXL1" s="64"/>
      <c r="VXM1" s="64"/>
      <c r="VXN1" s="64"/>
      <c r="VXO1" s="64"/>
      <c r="VXP1" s="64"/>
      <c r="VXQ1" s="64"/>
      <c r="VXR1" s="64"/>
      <c r="VXS1" s="64"/>
      <c r="VXT1" s="64"/>
      <c r="VXU1" s="64"/>
      <c r="VXV1" s="64"/>
      <c r="VXW1" s="64"/>
      <c r="VXX1" s="64"/>
      <c r="VXY1" s="64"/>
      <c r="VXZ1" s="64"/>
      <c r="VYA1" s="64"/>
      <c r="VYB1" s="64"/>
      <c r="VYC1" s="64"/>
      <c r="VYD1" s="64"/>
      <c r="VYE1" s="64"/>
      <c r="VYF1" s="64"/>
      <c r="VYG1" s="64"/>
      <c r="VYH1" s="64"/>
      <c r="VYI1" s="64"/>
      <c r="VYJ1" s="64"/>
      <c r="VYK1" s="64"/>
      <c r="VYL1" s="64"/>
      <c r="VYM1" s="64"/>
      <c r="VYN1" s="64"/>
      <c r="VYO1" s="64"/>
      <c r="VYP1" s="64"/>
      <c r="VYQ1" s="64"/>
      <c r="VYR1" s="64"/>
      <c r="VYS1" s="64"/>
      <c r="VYT1" s="64"/>
      <c r="VYU1" s="64"/>
      <c r="VYV1" s="64"/>
      <c r="VYW1" s="64"/>
      <c r="VYX1" s="64"/>
      <c r="VYY1" s="64"/>
      <c r="VYZ1" s="64"/>
      <c r="VZA1" s="64"/>
      <c r="VZB1" s="64"/>
      <c r="VZC1" s="64"/>
      <c r="VZD1" s="64"/>
      <c r="VZE1" s="64"/>
      <c r="VZF1" s="64"/>
      <c r="VZG1" s="64"/>
      <c r="VZH1" s="64"/>
      <c r="VZI1" s="64"/>
      <c r="VZJ1" s="64"/>
      <c r="VZK1" s="64"/>
      <c r="VZL1" s="64"/>
      <c r="VZM1" s="64"/>
      <c r="VZN1" s="64"/>
      <c r="VZO1" s="64"/>
      <c r="VZP1" s="64"/>
      <c r="VZQ1" s="64"/>
      <c r="VZR1" s="64"/>
      <c r="VZS1" s="64"/>
      <c r="VZT1" s="64"/>
      <c r="VZU1" s="64"/>
      <c r="VZV1" s="64"/>
      <c r="VZW1" s="64"/>
      <c r="VZX1" s="64"/>
      <c r="VZY1" s="64"/>
      <c r="VZZ1" s="64"/>
      <c r="WAA1" s="64"/>
      <c r="WAB1" s="64"/>
      <c r="WAC1" s="64"/>
      <c r="WAD1" s="64"/>
      <c r="WAE1" s="64"/>
      <c r="WAF1" s="64"/>
      <c r="WAG1" s="64"/>
      <c r="WAH1" s="64"/>
      <c r="WAI1" s="64"/>
      <c r="WAJ1" s="64"/>
      <c r="WAK1" s="64"/>
      <c r="WAL1" s="64"/>
      <c r="WAM1" s="64"/>
      <c r="WAN1" s="64"/>
      <c r="WAO1" s="64"/>
      <c r="WAP1" s="64"/>
      <c r="WAQ1" s="64"/>
      <c r="WAR1" s="64"/>
      <c r="WAS1" s="64"/>
      <c r="WAT1" s="64"/>
      <c r="WAU1" s="64"/>
      <c r="WAV1" s="64"/>
      <c r="WAW1" s="64"/>
      <c r="WAX1" s="64"/>
      <c r="WAY1" s="64"/>
      <c r="WAZ1" s="64"/>
      <c r="WBA1" s="64"/>
      <c r="WBB1" s="64"/>
      <c r="WBC1" s="64"/>
      <c r="WBD1" s="64"/>
      <c r="WBE1" s="64"/>
      <c r="WBF1" s="64"/>
      <c r="WBG1" s="64"/>
      <c r="WBH1" s="64"/>
      <c r="WBI1" s="64"/>
      <c r="WBJ1" s="64"/>
      <c r="WBK1" s="64"/>
      <c r="WBL1" s="64"/>
      <c r="WBM1" s="64"/>
      <c r="WBN1" s="64"/>
      <c r="WBO1" s="64"/>
      <c r="WBP1" s="64"/>
      <c r="WBQ1" s="64"/>
      <c r="WBR1" s="64"/>
      <c r="WBS1" s="64"/>
      <c r="WBT1" s="64"/>
      <c r="WBU1" s="64"/>
      <c r="WBV1" s="64"/>
      <c r="WBW1" s="64"/>
      <c r="WBX1" s="64"/>
      <c r="WBY1" s="64"/>
      <c r="WBZ1" s="64"/>
      <c r="WCA1" s="64"/>
      <c r="WCB1" s="64"/>
      <c r="WCC1" s="64"/>
      <c r="WCD1" s="64"/>
      <c r="WCE1" s="64"/>
      <c r="WCF1" s="64"/>
      <c r="WCG1" s="64"/>
      <c r="WCH1" s="64"/>
      <c r="WCI1" s="64"/>
      <c r="WCJ1" s="64"/>
      <c r="WCK1" s="64"/>
      <c r="WCL1" s="64"/>
      <c r="WCM1" s="64"/>
      <c r="WCN1" s="64"/>
      <c r="WCO1" s="64"/>
      <c r="WCP1" s="64"/>
      <c r="WCQ1" s="64"/>
      <c r="WCR1" s="64"/>
      <c r="WCS1" s="64"/>
      <c r="WCT1" s="64"/>
      <c r="WCU1" s="64"/>
      <c r="WCV1" s="64"/>
      <c r="WCW1" s="64"/>
      <c r="WCX1" s="64"/>
      <c r="WCY1" s="64"/>
      <c r="WCZ1" s="64"/>
      <c r="WDA1" s="64"/>
      <c r="WDB1" s="64"/>
      <c r="WDC1" s="64"/>
      <c r="WDD1" s="64"/>
      <c r="WDE1" s="64"/>
      <c r="WDF1" s="64"/>
      <c r="WDG1" s="64"/>
      <c r="WDH1" s="64"/>
      <c r="WDI1" s="64"/>
      <c r="WDJ1" s="64"/>
      <c r="WDK1" s="64"/>
      <c r="WDL1" s="64"/>
      <c r="WDM1" s="64"/>
      <c r="WDN1" s="64"/>
      <c r="WDO1" s="64"/>
      <c r="WDP1" s="64"/>
      <c r="WDQ1" s="64"/>
      <c r="WDR1" s="64"/>
      <c r="WDS1" s="64"/>
      <c r="WDT1" s="64"/>
      <c r="WDU1" s="64"/>
      <c r="WDV1" s="64"/>
      <c r="WDW1" s="64"/>
      <c r="WDX1" s="64"/>
      <c r="WDY1" s="64"/>
      <c r="WDZ1" s="64"/>
      <c r="WEA1" s="64"/>
      <c r="WEB1" s="64"/>
      <c r="WEC1" s="64"/>
      <c r="WED1" s="64"/>
      <c r="WEE1" s="64"/>
      <c r="WEF1" s="64"/>
      <c r="WEG1" s="64"/>
      <c r="WEH1" s="64"/>
      <c r="WEI1" s="64"/>
      <c r="WEJ1" s="64"/>
      <c r="WEK1" s="64"/>
      <c r="WEL1" s="64"/>
      <c r="WEM1" s="64"/>
      <c r="WEN1" s="64"/>
      <c r="WEO1" s="64"/>
      <c r="WEP1" s="64"/>
      <c r="WEQ1" s="64"/>
      <c r="WER1" s="64"/>
      <c r="WES1" s="64"/>
      <c r="WET1" s="64"/>
      <c r="WEU1" s="64"/>
      <c r="WEV1" s="64"/>
      <c r="WEW1" s="64"/>
      <c r="WEX1" s="64"/>
      <c r="WEY1" s="64"/>
      <c r="WEZ1" s="64"/>
      <c r="WFA1" s="64"/>
      <c r="WFB1" s="64"/>
      <c r="WFC1" s="64"/>
      <c r="WFD1" s="64"/>
      <c r="WFE1" s="64"/>
      <c r="WFF1" s="64"/>
      <c r="WFG1" s="64"/>
      <c r="WFH1" s="64"/>
      <c r="WFI1" s="64"/>
      <c r="WFJ1" s="64"/>
      <c r="WFK1" s="64"/>
      <c r="WFL1" s="64"/>
      <c r="WFM1" s="64"/>
      <c r="WFN1" s="64"/>
      <c r="WFO1" s="64"/>
      <c r="WFP1" s="64"/>
      <c r="WFQ1" s="64"/>
      <c r="WFR1" s="64"/>
      <c r="WFS1" s="64"/>
      <c r="WFT1" s="64"/>
      <c r="WFU1" s="64"/>
      <c r="WFV1" s="64"/>
      <c r="WFW1" s="64"/>
      <c r="WFX1" s="64"/>
      <c r="WFY1" s="64"/>
      <c r="WFZ1" s="64"/>
      <c r="WGA1" s="64"/>
      <c r="WGB1" s="64"/>
      <c r="WGC1" s="64"/>
      <c r="WGD1" s="64"/>
      <c r="WGE1" s="64"/>
      <c r="WGF1" s="64"/>
      <c r="WGG1" s="64"/>
      <c r="WGH1" s="64"/>
      <c r="WGI1" s="64"/>
      <c r="WGJ1" s="64"/>
      <c r="WGK1" s="64"/>
      <c r="WGL1" s="64"/>
      <c r="WGM1" s="64"/>
      <c r="WGN1" s="64"/>
      <c r="WGO1" s="64"/>
      <c r="WGP1" s="64"/>
      <c r="WGQ1" s="64"/>
      <c r="WGR1" s="64"/>
      <c r="WGS1" s="64"/>
      <c r="WGT1" s="64"/>
      <c r="WGU1" s="64"/>
      <c r="WGV1" s="64"/>
      <c r="WGW1" s="64"/>
      <c r="WGX1" s="64"/>
      <c r="WGY1" s="64"/>
      <c r="WGZ1" s="64"/>
      <c r="WHA1" s="64"/>
      <c r="WHB1" s="64"/>
      <c r="WHC1" s="64"/>
      <c r="WHD1" s="64"/>
      <c r="WHE1" s="64"/>
      <c r="WHF1" s="64"/>
      <c r="WHG1" s="64"/>
      <c r="WHH1" s="64"/>
      <c r="WHI1" s="64"/>
      <c r="WHJ1" s="64"/>
      <c r="WHK1" s="64"/>
      <c r="WHL1" s="64"/>
      <c r="WHM1" s="64"/>
      <c r="WHN1" s="64"/>
      <c r="WHO1" s="64"/>
      <c r="WHP1" s="64"/>
      <c r="WHQ1" s="64"/>
      <c r="WHR1" s="64"/>
      <c r="WHS1" s="64"/>
      <c r="WHT1" s="64"/>
      <c r="WHU1" s="64"/>
      <c r="WHV1" s="64"/>
      <c r="WHW1" s="64"/>
      <c r="WHX1" s="64"/>
      <c r="WHY1" s="64"/>
      <c r="WHZ1" s="64"/>
      <c r="WIA1" s="64"/>
      <c r="WIB1" s="64"/>
      <c r="WIC1" s="64"/>
      <c r="WID1" s="64"/>
      <c r="WIE1" s="64"/>
      <c r="WIF1" s="64"/>
      <c r="WIG1" s="64"/>
      <c r="WIH1" s="64"/>
      <c r="WII1" s="64"/>
      <c r="WIJ1" s="64"/>
      <c r="WIK1" s="64"/>
      <c r="WIL1" s="64"/>
      <c r="WIM1" s="64"/>
      <c r="WIN1" s="64"/>
      <c r="WIO1" s="64"/>
      <c r="WIP1" s="64"/>
      <c r="WIQ1" s="64"/>
      <c r="WIR1" s="64"/>
      <c r="WIS1" s="64"/>
      <c r="WIT1" s="64"/>
      <c r="WIU1" s="64"/>
      <c r="WIV1" s="64"/>
      <c r="WIW1" s="64"/>
      <c r="WIX1" s="64"/>
      <c r="WIY1" s="64"/>
      <c r="WIZ1" s="64"/>
      <c r="WJA1" s="64"/>
      <c r="WJB1" s="64"/>
      <c r="WJC1" s="64"/>
      <c r="WJD1" s="64"/>
      <c r="WJE1" s="64"/>
      <c r="WJF1" s="64"/>
      <c r="WJG1" s="64"/>
      <c r="WJH1" s="64"/>
      <c r="WJI1" s="64"/>
      <c r="WJJ1" s="64"/>
      <c r="WJK1" s="64"/>
      <c r="WJL1" s="64"/>
      <c r="WJM1" s="64"/>
      <c r="WJN1" s="64"/>
      <c r="WJO1" s="64"/>
      <c r="WJP1" s="64"/>
      <c r="WJQ1" s="64"/>
      <c r="WJR1" s="64"/>
      <c r="WJS1" s="64"/>
      <c r="WJT1" s="64"/>
      <c r="WJU1" s="64"/>
      <c r="WJV1" s="64"/>
      <c r="WJW1" s="64"/>
      <c r="WJX1" s="64"/>
      <c r="WJY1" s="64"/>
      <c r="WJZ1" s="64"/>
      <c r="WKA1" s="64"/>
      <c r="WKB1" s="64"/>
      <c r="WKC1" s="64"/>
      <c r="WKD1" s="64"/>
      <c r="WKE1" s="64"/>
      <c r="WKF1" s="64"/>
      <c r="WKG1" s="64"/>
      <c r="WKH1" s="64"/>
      <c r="WKI1" s="64"/>
      <c r="WKJ1" s="64"/>
      <c r="WKK1" s="64"/>
      <c r="WKL1" s="64"/>
      <c r="WKM1" s="64"/>
      <c r="WKN1" s="64"/>
      <c r="WKO1" s="64"/>
      <c r="WKP1" s="64"/>
      <c r="WKQ1" s="64"/>
      <c r="WKR1" s="64"/>
      <c r="WKS1" s="64"/>
      <c r="WKT1" s="64"/>
      <c r="WKU1" s="64"/>
      <c r="WKV1" s="64"/>
      <c r="WKW1" s="64"/>
      <c r="WKX1" s="64"/>
      <c r="WKY1" s="64"/>
      <c r="WKZ1" s="64"/>
      <c r="WLA1" s="64"/>
      <c r="WLB1" s="64"/>
      <c r="WLC1" s="64"/>
      <c r="WLD1" s="64"/>
      <c r="WLE1" s="64"/>
      <c r="WLF1" s="64"/>
      <c r="WLG1" s="64"/>
      <c r="WLH1" s="64"/>
      <c r="WLI1" s="64"/>
      <c r="WLJ1" s="64"/>
      <c r="WLK1" s="64"/>
      <c r="WLL1" s="64"/>
      <c r="WLM1" s="64"/>
      <c r="WLN1" s="64"/>
      <c r="WLO1" s="64"/>
      <c r="WLP1" s="64"/>
      <c r="WLQ1" s="64"/>
      <c r="WLR1" s="64"/>
      <c r="WLS1" s="64"/>
      <c r="WLT1" s="64"/>
      <c r="WLU1" s="64"/>
      <c r="WLV1" s="64"/>
      <c r="WLW1" s="64"/>
      <c r="WLX1" s="64"/>
      <c r="WLY1" s="64"/>
      <c r="WLZ1" s="64"/>
      <c r="WMA1" s="64"/>
      <c r="WMB1" s="64"/>
      <c r="WMC1" s="64"/>
      <c r="WMD1" s="64"/>
      <c r="WME1" s="64"/>
      <c r="WMF1" s="64"/>
      <c r="WMG1" s="64"/>
      <c r="WMH1" s="64"/>
      <c r="WMI1" s="64"/>
      <c r="WMJ1" s="64"/>
      <c r="WMK1" s="64"/>
      <c r="WML1" s="64"/>
      <c r="WMM1" s="64"/>
      <c r="WMN1" s="64"/>
      <c r="WMO1" s="64"/>
      <c r="WMP1" s="64"/>
      <c r="WMQ1" s="64"/>
      <c r="WMR1" s="64"/>
      <c r="WMS1" s="64"/>
      <c r="WMT1" s="64"/>
      <c r="WMU1" s="64"/>
      <c r="WMV1" s="64"/>
      <c r="WMW1" s="64"/>
      <c r="WMX1" s="64"/>
      <c r="WMY1" s="64"/>
      <c r="WMZ1" s="64"/>
      <c r="WNA1" s="64"/>
      <c r="WNB1" s="64"/>
      <c r="WNC1" s="64"/>
      <c r="WND1" s="64"/>
      <c r="WNE1" s="64"/>
      <c r="WNF1" s="64"/>
      <c r="WNG1" s="64"/>
      <c r="WNH1" s="64"/>
      <c r="WNI1" s="64"/>
      <c r="WNJ1" s="64"/>
      <c r="WNK1" s="64"/>
      <c r="WNL1" s="64"/>
      <c r="WNM1" s="64"/>
      <c r="WNN1" s="64"/>
      <c r="WNO1" s="64"/>
      <c r="WNP1" s="64"/>
      <c r="WNQ1" s="64"/>
      <c r="WNR1" s="64"/>
      <c r="WNS1" s="64"/>
      <c r="WNT1" s="64"/>
      <c r="WNU1" s="64"/>
      <c r="WNV1" s="64"/>
      <c r="WNW1" s="64"/>
      <c r="WNX1" s="64"/>
      <c r="WNY1" s="64"/>
      <c r="WNZ1" s="64"/>
      <c r="WOA1" s="64"/>
      <c r="WOB1" s="64"/>
      <c r="WOC1" s="64"/>
      <c r="WOD1" s="64"/>
      <c r="WOE1" s="64"/>
      <c r="WOF1" s="64"/>
      <c r="WOG1" s="64"/>
      <c r="WOH1" s="64"/>
      <c r="WOI1" s="64"/>
      <c r="WOJ1" s="64"/>
      <c r="WOK1" s="64"/>
      <c r="WOL1" s="64"/>
      <c r="WOM1" s="64"/>
      <c r="WON1" s="64"/>
      <c r="WOO1" s="64"/>
      <c r="WOP1" s="64"/>
      <c r="WOQ1" s="64"/>
      <c r="WOR1" s="64"/>
      <c r="WOS1" s="64"/>
      <c r="WOT1" s="64"/>
      <c r="WOU1" s="64"/>
      <c r="WOV1" s="64"/>
      <c r="WOW1" s="64"/>
      <c r="WOX1" s="64"/>
      <c r="WOY1" s="64"/>
      <c r="WOZ1" s="64"/>
      <c r="WPA1" s="64"/>
      <c r="WPB1" s="64"/>
      <c r="WPC1" s="64"/>
      <c r="WPD1" s="64"/>
      <c r="WPE1" s="64"/>
      <c r="WPF1" s="64"/>
      <c r="WPG1" s="64"/>
      <c r="WPH1" s="64"/>
      <c r="WPI1" s="64"/>
      <c r="WPJ1" s="64"/>
      <c r="WPK1" s="64"/>
      <c r="WPL1" s="64"/>
      <c r="WPM1" s="64"/>
      <c r="WPN1" s="64"/>
      <c r="WPO1" s="64"/>
      <c r="WPP1" s="64"/>
      <c r="WPQ1" s="64"/>
      <c r="WPR1" s="64"/>
      <c r="WPS1" s="64"/>
      <c r="WPT1" s="64"/>
      <c r="WPU1" s="64"/>
      <c r="WPV1" s="64"/>
      <c r="WPW1" s="64"/>
      <c r="WPX1" s="64"/>
      <c r="WPY1" s="64"/>
      <c r="WPZ1" s="64"/>
      <c r="WQA1" s="64"/>
      <c r="WQB1" s="64"/>
      <c r="WQC1" s="64"/>
      <c r="WQD1" s="64"/>
      <c r="WQE1" s="64"/>
      <c r="WQF1" s="64"/>
      <c r="WQG1" s="64"/>
      <c r="WQH1" s="64"/>
      <c r="WQI1" s="64"/>
      <c r="WQJ1" s="64"/>
      <c r="WQK1" s="64"/>
      <c r="WQL1" s="64"/>
      <c r="WQM1" s="64"/>
      <c r="WQN1" s="64"/>
      <c r="WQO1" s="64"/>
      <c r="WQP1" s="64"/>
      <c r="WQQ1" s="64"/>
      <c r="WQR1" s="64"/>
      <c r="WQS1" s="64"/>
      <c r="WQT1" s="64"/>
      <c r="WQU1" s="64"/>
      <c r="WQV1" s="64"/>
      <c r="WQW1" s="64"/>
      <c r="WQX1" s="64"/>
      <c r="WQY1" s="64"/>
      <c r="WQZ1" s="64"/>
      <c r="WRA1" s="64"/>
      <c r="WRB1" s="64"/>
      <c r="WRC1" s="64"/>
      <c r="WRD1" s="64"/>
      <c r="WRE1" s="64"/>
      <c r="WRF1" s="64"/>
      <c r="WRG1" s="64"/>
      <c r="WRH1" s="64"/>
      <c r="WRI1" s="64"/>
      <c r="WRJ1" s="64"/>
      <c r="WRK1" s="64"/>
      <c r="WRL1" s="64"/>
      <c r="WRM1" s="64"/>
      <c r="WRN1" s="64"/>
      <c r="WRO1" s="64"/>
      <c r="WRP1" s="64"/>
      <c r="WRQ1" s="64"/>
      <c r="WRR1" s="64"/>
      <c r="WRS1" s="64"/>
      <c r="WRT1" s="64"/>
      <c r="WRU1" s="64"/>
      <c r="WRV1" s="64"/>
      <c r="WRW1" s="64"/>
      <c r="WRX1" s="64"/>
      <c r="WRY1" s="64"/>
      <c r="WRZ1" s="64"/>
      <c r="WSA1" s="64"/>
      <c r="WSB1" s="64"/>
      <c r="WSC1" s="64"/>
      <c r="WSD1" s="64"/>
      <c r="WSE1" s="64"/>
      <c r="WSF1" s="64"/>
      <c r="WSG1" s="64"/>
      <c r="WSH1" s="64"/>
      <c r="WSI1" s="64"/>
      <c r="WSJ1" s="64"/>
      <c r="WSK1" s="64"/>
      <c r="WSL1" s="64"/>
      <c r="WSM1" s="64"/>
      <c r="WSN1" s="64"/>
      <c r="WSO1" s="64"/>
      <c r="WSP1" s="64"/>
      <c r="WSQ1" s="64"/>
      <c r="WSR1" s="64"/>
      <c r="WSS1" s="64"/>
      <c r="WST1" s="64"/>
      <c r="WSU1" s="64"/>
      <c r="WSV1" s="64"/>
      <c r="WSW1" s="64"/>
      <c r="WSX1" s="64"/>
      <c r="WSY1" s="64"/>
      <c r="WSZ1" s="64"/>
      <c r="WTA1" s="64"/>
      <c r="WTB1" s="64"/>
      <c r="WTC1" s="64"/>
      <c r="WTD1" s="64"/>
      <c r="WTE1" s="64"/>
      <c r="WTF1" s="64"/>
      <c r="WTG1" s="64"/>
      <c r="WTH1" s="64"/>
      <c r="WTI1" s="64"/>
      <c r="WTJ1" s="64"/>
      <c r="WTK1" s="64"/>
      <c r="WTL1" s="64"/>
      <c r="WTM1" s="64"/>
      <c r="WTN1" s="64"/>
      <c r="WTO1" s="64"/>
      <c r="WTP1" s="64"/>
      <c r="WTQ1" s="64"/>
      <c r="WTR1" s="64"/>
      <c r="WTS1" s="64"/>
      <c r="WTT1" s="64"/>
      <c r="WTU1" s="64"/>
      <c r="WTV1" s="64"/>
      <c r="WTW1" s="64"/>
      <c r="WTX1" s="64"/>
      <c r="WTY1" s="64"/>
      <c r="WTZ1" s="64"/>
      <c r="WUA1" s="64"/>
      <c r="WUB1" s="64"/>
      <c r="WUC1" s="64"/>
      <c r="WUD1" s="64"/>
      <c r="WUE1" s="64"/>
      <c r="WUF1" s="64"/>
      <c r="WUG1" s="64"/>
      <c r="WUH1" s="64"/>
      <c r="WUI1" s="64"/>
      <c r="WUJ1" s="64"/>
      <c r="WUK1" s="64"/>
      <c r="WUL1" s="64"/>
      <c r="WUM1" s="64"/>
      <c r="WUN1" s="64"/>
      <c r="WUO1" s="64"/>
      <c r="WUP1" s="64"/>
      <c r="WUQ1" s="64"/>
      <c r="WUR1" s="64"/>
      <c r="WUS1" s="64"/>
      <c r="WUT1" s="64"/>
      <c r="WUU1" s="64"/>
      <c r="WUV1" s="64"/>
      <c r="WUW1" s="64"/>
      <c r="WUX1" s="64"/>
      <c r="WUY1" s="64"/>
      <c r="WUZ1" s="64"/>
      <c r="WVA1" s="64"/>
      <c r="WVB1" s="64"/>
      <c r="WVC1" s="64"/>
      <c r="WVD1" s="64"/>
      <c r="WVE1" s="64"/>
      <c r="WVF1" s="64"/>
      <c r="WVG1" s="64"/>
      <c r="WVH1" s="64"/>
      <c r="WVI1" s="64"/>
      <c r="WVJ1" s="64"/>
      <c r="WVK1" s="64"/>
      <c r="WVL1" s="64"/>
      <c r="WVM1" s="64"/>
      <c r="WVN1" s="64"/>
      <c r="WVO1" s="64"/>
      <c r="WVP1" s="64"/>
      <c r="WVQ1" s="64"/>
      <c r="WVR1" s="64"/>
      <c r="WVS1" s="64"/>
      <c r="WVT1" s="64"/>
      <c r="WVU1" s="64"/>
      <c r="WVV1" s="64"/>
      <c r="WVW1" s="64"/>
      <c r="WVX1" s="64"/>
      <c r="WVY1" s="64"/>
      <c r="WVZ1" s="64"/>
      <c r="WWA1" s="64"/>
      <c r="WWB1" s="64"/>
      <c r="WWC1" s="64"/>
      <c r="WWD1" s="64"/>
      <c r="WWE1" s="64"/>
      <c r="WWF1" s="64"/>
      <c r="WWG1" s="64"/>
      <c r="WWH1" s="64"/>
      <c r="WWI1" s="64"/>
      <c r="WWJ1" s="64"/>
      <c r="WWK1" s="64"/>
      <c r="WWL1" s="64"/>
      <c r="WWM1" s="64"/>
      <c r="WWN1" s="64"/>
      <c r="WWO1" s="64"/>
      <c r="WWP1" s="64"/>
      <c r="WWQ1" s="64"/>
      <c r="WWR1" s="64"/>
      <c r="WWS1" s="64"/>
      <c r="WWT1" s="64"/>
      <c r="WWU1" s="64"/>
      <c r="WWV1" s="64"/>
      <c r="WWW1" s="64"/>
      <c r="WWX1" s="64"/>
      <c r="WWY1" s="64"/>
      <c r="WWZ1" s="64"/>
      <c r="WXA1" s="64"/>
      <c r="WXB1" s="64"/>
      <c r="WXC1" s="64"/>
      <c r="WXD1" s="64"/>
      <c r="WXE1" s="64"/>
      <c r="WXF1" s="64"/>
      <c r="WXG1" s="64"/>
      <c r="WXH1" s="64"/>
      <c r="WXI1" s="64"/>
      <c r="WXJ1" s="64"/>
      <c r="WXK1" s="64"/>
      <c r="WXL1" s="64"/>
      <c r="WXM1" s="64"/>
      <c r="WXN1" s="64"/>
      <c r="WXO1" s="64"/>
      <c r="WXP1" s="64"/>
      <c r="WXQ1" s="64"/>
      <c r="WXR1" s="64"/>
      <c r="WXS1" s="64"/>
      <c r="WXT1" s="64"/>
      <c r="WXU1" s="64"/>
      <c r="WXV1" s="64"/>
      <c r="WXW1" s="64"/>
      <c r="WXX1" s="64"/>
      <c r="WXY1" s="64"/>
      <c r="WXZ1" s="64"/>
      <c r="WYA1" s="64"/>
      <c r="WYB1" s="64"/>
      <c r="WYC1" s="64"/>
      <c r="WYD1" s="64"/>
      <c r="WYE1" s="64"/>
      <c r="WYF1" s="64"/>
      <c r="WYG1" s="64"/>
      <c r="WYH1" s="64"/>
      <c r="WYI1" s="64"/>
      <c r="WYJ1" s="64"/>
      <c r="WYK1" s="64"/>
      <c r="WYL1" s="64"/>
      <c r="WYM1" s="64"/>
      <c r="WYN1" s="64"/>
      <c r="WYO1" s="64"/>
      <c r="WYP1" s="64"/>
      <c r="WYQ1" s="64"/>
      <c r="WYR1" s="64"/>
      <c r="WYS1" s="64"/>
      <c r="WYT1" s="64"/>
      <c r="WYU1" s="64"/>
      <c r="WYV1" s="64"/>
      <c r="WYW1" s="64"/>
      <c r="WYX1" s="64"/>
      <c r="WYY1" s="64"/>
      <c r="WYZ1" s="64"/>
      <c r="WZA1" s="64"/>
      <c r="WZB1" s="64"/>
      <c r="WZC1" s="64"/>
      <c r="WZD1" s="64"/>
      <c r="WZE1" s="64"/>
      <c r="WZF1" s="64"/>
      <c r="WZG1" s="64"/>
      <c r="WZH1" s="64"/>
      <c r="WZI1" s="64"/>
      <c r="WZJ1" s="64"/>
      <c r="WZK1" s="64"/>
      <c r="WZL1" s="64"/>
      <c r="WZM1" s="64"/>
      <c r="WZN1" s="64"/>
      <c r="WZO1" s="64"/>
      <c r="WZP1" s="64"/>
      <c r="WZQ1" s="64"/>
      <c r="WZR1" s="64"/>
      <c r="WZS1" s="64"/>
      <c r="WZT1" s="64"/>
      <c r="WZU1" s="64"/>
      <c r="WZV1" s="64"/>
      <c r="WZW1" s="64"/>
      <c r="WZX1" s="64"/>
      <c r="WZY1" s="64"/>
      <c r="WZZ1" s="64"/>
      <c r="XAA1" s="64"/>
      <c r="XAB1" s="64"/>
      <c r="XAC1" s="64"/>
      <c r="XAD1" s="64"/>
      <c r="XAE1" s="64"/>
      <c r="XAF1" s="64"/>
      <c r="XAG1" s="64"/>
      <c r="XAH1" s="64"/>
      <c r="XAI1" s="64"/>
      <c r="XAJ1" s="64"/>
      <c r="XAK1" s="64"/>
      <c r="XAL1" s="64"/>
      <c r="XAM1" s="64"/>
      <c r="XAN1" s="64"/>
      <c r="XAO1" s="64"/>
      <c r="XAP1" s="64"/>
      <c r="XAQ1" s="64"/>
      <c r="XAR1" s="64"/>
      <c r="XAS1" s="64"/>
      <c r="XAT1" s="64"/>
      <c r="XAU1" s="64"/>
      <c r="XAV1" s="64"/>
      <c r="XAW1" s="64"/>
      <c r="XAX1" s="64"/>
      <c r="XAY1" s="64"/>
      <c r="XAZ1" s="64"/>
      <c r="XBA1" s="64"/>
      <c r="XBB1" s="64"/>
      <c r="XBC1" s="64"/>
      <c r="XBD1" s="64"/>
      <c r="XBE1" s="64"/>
      <c r="XBF1" s="64"/>
      <c r="XBG1" s="64"/>
      <c r="XBH1" s="64"/>
      <c r="XBI1" s="64"/>
      <c r="XBJ1" s="64"/>
      <c r="XBK1" s="64"/>
      <c r="XBL1" s="64"/>
      <c r="XBM1" s="64"/>
      <c r="XBN1" s="64"/>
      <c r="XBO1" s="64"/>
      <c r="XBP1" s="64"/>
      <c r="XBQ1" s="64"/>
      <c r="XBR1" s="64"/>
      <c r="XBS1" s="64"/>
      <c r="XBT1" s="64"/>
      <c r="XBU1" s="64"/>
      <c r="XBV1" s="64"/>
      <c r="XBW1" s="64"/>
      <c r="XBX1" s="64"/>
      <c r="XBY1" s="64"/>
      <c r="XBZ1" s="64"/>
      <c r="XCA1" s="64"/>
      <c r="XCB1" s="64"/>
      <c r="XCC1" s="64"/>
      <c r="XCD1" s="64"/>
      <c r="XCE1" s="64"/>
      <c r="XCF1" s="64"/>
      <c r="XCG1" s="64"/>
      <c r="XCH1" s="64"/>
      <c r="XCI1" s="64"/>
      <c r="XCJ1" s="64"/>
      <c r="XCK1" s="64"/>
      <c r="XCL1" s="64"/>
      <c r="XCM1" s="64"/>
      <c r="XCN1" s="64"/>
      <c r="XCO1" s="64"/>
      <c r="XCP1" s="64"/>
      <c r="XCQ1" s="64"/>
      <c r="XCR1" s="64"/>
      <c r="XCS1" s="64"/>
      <c r="XCT1" s="64"/>
      <c r="XCU1" s="64"/>
      <c r="XCV1" s="64"/>
      <c r="XCW1" s="64"/>
      <c r="XCX1" s="64"/>
      <c r="XCY1" s="64"/>
      <c r="XCZ1" s="64"/>
      <c r="XDA1" s="64"/>
      <c r="XDB1" s="64"/>
      <c r="XDC1" s="64"/>
      <c r="XDD1" s="64"/>
      <c r="XDE1" s="64"/>
      <c r="XDF1" s="64"/>
      <c r="XDG1" s="64"/>
      <c r="XDH1" s="64"/>
      <c r="XDI1" s="64"/>
      <c r="XDJ1" s="64"/>
      <c r="XDK1" s="64"/>
      <c r="XDL1" s="64"/>
      <c r="XDM1" s="64"/>
      <c r="XDN1" s="64"/>
      <c r="XDO1" s="64"/>
      <c r="XDP1" s="64"/>
      <c r="XDQ1" s="64"/>
      <c r="XDR1" s="64"/>
      <c r="XDS1" s="64"/>
      <c r="XDT1" s="64"/>
      <c r="XDU1" s="64"/>
      <c r="XDV1" s="64"/>
      <c r="XDW1" s="64"/>
      <c r="XDX1" s="64"/>
      <c r="XDY1" s="64"/>
      <c r="XDZ1" s="64"/>
      <c r="XEA1" s="64"/>
      <c r="XEB1" s="64"/>
      <c r="XEC1" s="64"/>
    </row>
    <row r="2" spans="1:16357" s="66" customFormat="1" ht="135.75" customHeight="1">
      <c r="A2" s="67"/>
      <c r="B2" s="67"/>
      <c r="C2" s="67"/>
      <c r="D2" s="67"/>
      <c r="E2" s="67"/>
      <c r="F2" s="60"/>
      <c r="G2" s="61"/>
      <c r="H2" s="61"/>
      <c r="I2" s="61"/>
      <c r="J2" s="68"/>
      <c r="K2" s="62"/>
      <c r="L2" s="61"/>
      <c r="M2" s="61"/>
      <c r="O2" s="62"/>
      <c r="P2" s="62"/>
      <c r="Q2" s="62"/>
      <c r="R2" s="63"/>
      <c r="S2" s="63"/>
      <c r="T2" s="63"/>
      <c r="U2" s="63"/>
      <c r="V2" s="64"/>
      <c r="W2" s="64"/>
      <c r="X2" s="64"/>
      <c r="AD2" s="65"/>
      <c r="AE2" s="65"/>
      <c r="AF2" s="64"/>
      <c r="AG2" s="64"/>
      <c r="AH2" s="64"/>
      <c r="AI2" s="64"/>
      <c r="AJ2" s="64"/>
      <c r="AK2" s="232"/>
      <c r="AL2" s="241"/>
      <c r="AM2" s="241"/>
      <c r="AN2" s="241"/>
      <c r="AO2" s="241"/>
      <c r="AP2" s="241"/>
      <c r="AQ2" s="241"/>
      <c r="AR2" s="241"/>
      <c r="AS2" s="241"/>
      <c r="AT2" s="241"/>
      <c r="AU2" s="91"/>
      <c r="AV2" s="111"/>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c r="NY2" s="64"/>
      <c r="NZ2" s="64"/>
      <c r="OA2" s="64"/>
      <c r="OB2" s="64"/>
      <c r="OC2" s="64"/>
      <c r="OD2" s="64"/>
      <c r="OE2" s="64"/>
      <c r="OF2" s="64"/>
      <c r="OG2" s="64"/>
      <c r="OH2" s="64"/>
      <c r="OI2" s="64"/>
      <c r="OJ2" s="64"/>
      <c r="OK2" s="64"/>
      <c r="OL2" s="64"/>
      <c r="OM2" s="64"/>
      <c r="ON2" s="64"/>
      <c r="OO2" s="64"/>
      <c r="OP2" s="64"/>
      <c r="OQ2" s="64"/>
      <c r="OR2" s="64"/>
      <c r="OS2" s="64"/>
      <c r="OT2" s="64"/>
      <c r="OU2" s="64"/>
      <c r="OV2" s="64"/>
      <c r="OW2" s="64"/>
      <c r="OX2" s="64"/>
      <c r="OY2" s="64"/>
      <c r="OZ2" s="64"/>
      <c r="PA2" s="64"/>
      <c r="PB2" s="64"/>
      <c r="PC2" s="64"/>
      <c r="PD2" s="64"/>
      <c r="PE2" s="64"/>
      <c r="PF2" s="64"/>
      <c r="PG2" s="64"/>
      <c r="PH2" s="64"/>
      <c r="PI2" s="64"/>
      <c r="PJ2" s="64"/>
      <c r="PK2" s="64"/>
      <c r="PL2" s="64"/>
      <c r="PM2" s="64"/>
      <c r="PN2" s="64"/>
      <c r="PO2" s="64"/>
      <c r="PP2" s="64"/>
      <c r="PQ2" s="64"/>
      <c r="PR2" s="64"/>
      <c r="PS2" s="64"/>
      <c r="PT2" s="64"/>
      <c r="PU2" s="64"/>
      <c r="PV2" s="64"/>
      <c r="PW2" s="64"/>
      <c r="PX2" s="64"/>
      <c r="PY2" s="64"/>
      <c r="PZ2" s="64"/>
      <c r="QA2" s="64"/>
      <c r="QB2" s="64"/>
      <c r="QC2" s="64"/>
      <c r="QD2" s="64"/>
      <c r="QE2" s="64"/>
      <c r="QF2" s="64"/>
      <c r="QG2" s="64"/>
      <c r="QH2" s="64"/>
      <c r="QI2" s="64"/>
      <c r="QJ2" s="64"/>
      <c r="QK2" s="64"/>
      <c r="QL2" s="64"/>
      <c r="QM2" s="64"/>
      <c r="QN2" s="64"/>
      <c r="QO2" s="64"/>
      <c r="QP2" s="64"/>
      <c r="QQ2" s="64"/>
      <c r="QR2" s="64"/>
      <c r="QS2" s="64"/>
      <c r="QT2" s="64"/>
      <c r="QU2" s="64"/>
      <c r="QV2" s="64"/>
      <c r="QW2" s="64"/>
      <c r="QX2" s="64"/>
      <c r="QY2" s="64"/>
      <c r="QZ2" s="64"/>
      <c r="RA2" s="64"/>
      <c r="RB2" s="64"/>
      <c r="RC2" s="64"/>
      <c r="RD2" s="64"/>
      <c r="RE2" s="64"/>
      <c r="RF2" s="64"/>
      <c r="RG2" s="64"/>
      <c r="RH2" s="64"/>
      <c r="RI2" s="64"/>
      <c r="RJ2" s="64"/>
      <c r="RK2" s="64"/>
      <c r="RL2" s="64"/>
      <c r="RM2" s="64"/>
      <c r="RN2" s="64"/>
      <c r="RO2" s="64"/>
      <c r="RP2" s="64"/>
      <c r="RQ2" s="64"/>
      <c r="RR2" s="64"/>
      <c r="RS2" s="64"/>
      <c r="RT2" s="64"/>
      <c r="RU2" s="64"/>
      <c r="RV2" s="64"/>
      <c r="RW2" s="64"/>
      <c r="RX2" s="64"/>
      <c r="RY2" s="64"/>
      <c r="RZ2" s="64"/>
      <c r="SA2" s="64"/>
      <c r="SB2" s="64"/>
      <c r="SC2" s="64"/>
      <c r="SD2" s="64"/>
      <c r="SE2" s="64"/>
      <c r="SF2" s="64"/>
      <c r="SG2" s="64"/>
      <c r="SH2" s="64"/>
      <c r="SI2" s="64"/>
      <c r="SJ2" s="64"/>
      <c r="SK2" s="64"/>
      <c r="SL2" s="64"/>
      <c r="SM2" s="64"/>
      <c r="SN2" s="64"/>
      <c r="SO2" s="64"/>
      <c r="SP2" s="64"/>
      <c r="SQ2" s="64"/>
      <c r="SR2" s="64"/>
      <c r="SS2" s="64"/>
      <c r="ST2" s="64"/>
      <c r="SU2" s="64"/>
      <c r="SV2" s="64"/>
      <c r="SW2" s="64"/>
      <c r="SX2" s="64"/>
      <c r="SY2" s="64"/>
      <c r="SZ2" s="64"/>
      <c r="TA2" s="64"/>
      <c r="TB2" s="64"/>
      <c r="TC2" s="64"/>
      <c r="TD2" s="64"/>
      <c r="TE2" s="64"/>
      <c r="TF2" s="64"/>
      <c r="TG2" s="64"/>
      <c r="TH2" s="64"/>
      <c r="TI2" s="64"/>
      <c r="TJ2" s="64"/>
      <c r="TK2" s="64"/>
      <c r="TL2" s="64"/>
      <c r="TM2" s="64"/>
      <c r="TN2" s="64"/>
      <c r="TO2" s="64"/>
      <c r="TP2" s="64"/>
      <c r="TQ2" s="64"/>
      <c r="TR2" s="64"/>
      <c r="TS2" s="64"/>
      <c r="TT2" s="64"/>
      <c r="TU2" s="64"/>
      <c r="TV2" s="64"/>
      <c r="TW2" s="64"/>
      <c r="TX2" s="64"/>
      <c r="TY2" s="64"/>
      <c r="TZ2" s="64"/>
      <c r="UA2" s="64"/>
      <c r="UB2" s="64"/>
      <c r="UC2" s="64"/>
      <c r="UD2" s="64"/>
      <c r="UE2" s="64"/>
      <c r="UF2" s="64"/>
      <c r="UG2" s="64"/>
      <c r="UH2" s="64"/>
      <c r="UI2" s="64"/>
      <c r="UJ2" s="64"/>
      <c r="UK2" s="64"/>
      <c r="UL2" s="64"/>
      <c r="UM2" s="64"/>
      <c r="UN2" s="64"/>
      <c r="UO2" s="64"/>
      <c r="UP2" s="64"/>
      <c r="UQ2" s="64"/>
      <c r="UR2" s="64"/>
      <c r="US2" s="64"/>
      <c r="UT2" s="64"/>
      <c r="UU2" s="64"/>
      <c r="UV2" s="64"/>
      <c r="UW2" s="64"/>
      <c r="UX2" s="64"/>
      <c r="UY2" s="64"/>
      <c r="UZ2" s="64"/>
      <c r="VA2" s="64"/>
      <c r="VB2" s="64"/>
      <c r="VC2" s="64"/>
      <c r="VD2" s="64"/>
      <c r="VE2" s="64"/>
      <c r="VF2" s="64"/>
      <c r="VG2" s="64"/>
      <c r="VH2" s="64"/>
      <c r="VI2" s="64"/>
      <c r="VJ2" s="64"/>
      <c r="VK2" s="64"/>
      <c r="VL2" s="64"/>
      <c r="VM2" s="64"/>
      <c r="VN2" s="64"/>
      <c r="VO2" s="64"/>
      <c r="VP2" s="64"/>
      <c r="VQ2" s="64"/>
      <c r="VR2" s="64"/>
      <c r="VS2" s="64"/>
      <c r="VT2" s="64"/>
      <c r="VU2" s="64"/>
      <c r="VV2" s="64"/>
      <c r="VW2" s="64"/>
      <c r="VX2" s="64"/>
      <c r="VY2" s="64"/>
      <c r="VZ2" s="64"/>
      <c r="WA2" s="64"/>
      <c r="WB2" s="64"/>
      <c r="WC2" s="64"/>
      <c r="WD2" s="64"/>
      <c r="WE2" s="64"/>
      <c r="WF2" s="64"/>
      <c r="WG2" s="64"/>
      <c r="WH2" s="64"/>
      <c r="WI2" s="64"/>
      <c r="WJ2" s="64"/>
      <c r="WK2" s="64"/>
      <c r="WL2" s="64"/>
      <c r="WM2" s="64"/>
      <c r="WN2" s="64"/>
      <c r="WO2" s="64"/>
      <c r="WP2" s="64"/>
      <c r="WQ2" s="64"/>
      <c r="WR2" s="64"/>
      <c r="WS2" s="64"/>
      <c r="WT2" s="64"/>
      <c r="WU2" s="64"/>
      <c r="WV2" s="64"/>
      <c r="WW2" s="64"/>
      <c r="WX2" s="64"/>
      <c r="WY2" s="64"/>
      <c r="WZ2" s="64"/>
      <c r="XA2" s="64"/>
      <c r="XB2" s="64"/>
      <c r="XC2" s="64"/>
      <c r="XD2" s="64"/>
      <c r="XE2" s="64"/>
      <c r="XF2" s="64"/>
      <c r="XG2" s="64"/>
      <c r="XH2" s="64"/>
      <c r="XI2" s="64"/>
      <c r="XJ2" s="64"/>
      <c r="XK2" s="64"/>
      <c r="XL2" s="64"/>
      <c r="XM2" s="64"/>
      <c r="XN2" s="64"/>
      <c r="XO2" s="64"/>
      <c r="XP2" s="64"/>
      <c r="XQ2" s="64"/>
      <c r="XR2" s="64"/>
      <c r="XS2" s="64"/>
      <c r="XT2" s="64"/>
      <c r="XU2" s="64"/>
      <c r="XV2" s="64"/>
      <c r="XW2" s="64"/>
      <c r="XX2" s="64"/>
      <c r="XY2" s="64"/>
      <c r="XZ2" s="64"/>
      <c r="YA2" s="64"/>
      <c r="YB2" s="64"/>
      <c r="YC2" s="64"/>
      <c r="YD2" s="64"/>
      <c r="YE2" s="64"/>
      <c r="YF2" s="64"/>
      <c r="YG2" s="64"/>
      <c r="YH2" s="64"/>
      <c r="YI2" s="64"/>
      <c r="YJ2" s="64"/>
      <c r="YK2" s="64"/>
      <c r="YL2" s="64"/>
      <c r="YM2" s="64"/>
      <c r="YN2" s="64"/>
      <c r="YO2" s="64"/>
      <c r="YP2" s="64"/>
      <c r="YQ2" s="64"/>
      <c r="YR2" s="64"/>
      <c r="YS2" s="64"/>
      <c r="YT2" s="64"/>
      <c r="YU2" s="64"/>
      <c r="YV2" s="64"/>
      <c r="YW2" s="64"/>
      <c r="YX2" s="64"/>
      <c r="YY2" s="64"/>
      <c r="YZ2" s="64"/>
      <c r="ZA2" s="64"/>
      <c r="ZB2" s="64"/>
      <c r="ZC2" s="64"/>
      <c r="ZD2" s="64"/>
      <c r="ZE2" s="64"/>
      <c r="ZF2" s="64"/>
      <c r="ZG2" s="64"/>
      <c r="ZH2" s="64"/>
      <c r="ZI2" s="64"/>
      <c r="ZJ2" s="64"/>
      <c r="ZK2" s="64"/>
      <c r="ZL2" s="64"/>
      <c r="ZM2" s="64"/>
      <c r="ZN2" s="64"/>
      <c r="ZO2" s="64"/>
      <c r="ZP2" s="64"/>
      <c r="ZQ2" s="64"/>
      <c r="ZR2" s="64"/>
      <c r="ZS2" s="64"/>
      <c r="ZT2" s="64"/>
      <c r="ZU2" s="64"/>
      <c r="ZV2" s="64"/>
      <c r="ZW2" s="64"/>
      <c r="ZX2" s="64"/>
      <c r="ZY2" s="64"/>
      <c r="ZZ2" s="64"/>
      <c r="AAA2" s="64"/>
      <c r="AAB2" s="64"/>
      <c r="AAC2" s="64"/>
      <c r="AAD2" s="64"/>
      <c r="AAE2" s="64"/>
      <c r="AAF2" s="64"/>
      <c r="AAG2" s="64"/>
      <c r="AAH2" s="64"/>
      <c r="AAI2" s="64"/>
      <c r="AAJ2" s="64"/>
      <c r="AAK2" s="64"/>
      <c r="AAL2" s="64"/>
      <c r="AAM2" s="64"/>
      <c r="AAN2" s="64"/>
      <c r="AAO2" s="64"/>
      <c r="AAP2" s="64"/>
      <c r="AAQ2" s="64"/>
      <c r="AAR2" s="64"/>
      <c r="AAS2" s="64"/>
      <c r="AAT2" s="64"/>
      <c r="AAU2" s="64"/>
      <c r="AAV2" s="64"/>
      <c r="AAW2" s="64"/>
      <c r="AAX2" s="64"/>
      <c r="AAY2" s="64"/>
      <c r="AAZ2" s="64"/>
      <c r="ABA2" s="64"/>
      <c r="ABB2" s="64"/>
      <c r="ABC2" s="64"/>
      <c r="ABD2" s="64"/>
      <c r="ABE2" s="64"/>
      <c r="ABF2" s="64"/>
      <c r="ABG2" s="64"/>
      <c r="ABH2" s="64"/>
      <c r="ABI2" s="64"/>
      <c r="ABJ2" s="64"/>
      <c r="ABK2" s="64"/>
      <c r="ABL2" s="64"/>
      <c r="ABM2" s="64"/>
      <c r="ABN2" s="64"/>
      <c r="ABO2" s="64"/>
      <c r="ABP2" s="64"/>
      <c r="ABQ2" s="64"/>
      <c r="ABR2" s="64"/>
      <c r="ABS2" s="64"/>
      <c r="ABT2" s="64"/>
      <c r="ABU2" s="64"/>
      <c r="ABV2" s="64"/>
      <c r="ABW2" s="64"/>
      <c r="ABX2" s="64"/>
      <c r="ABY2" s="64"/>
      <c r="ABZ2" s="64"/>
      <c r="ACA2" s="64"/>
      <c r="ACB2" s="64"/>
      <c r="ACC2" s="64"/>
      <c r="ACD2" s="64"/>
      <c r="ACE2" s="64"/>
      <c r="ACF2" s="64"/>
      <c r="ACG2" s="64"/>
      <c r="ACH2" s="64"/>
      <c r="ACI2" s="64"/>
      <c r="ACJ2" s="64"/>
      <c r="ACK2" s="64"/>
      <c r="ACL2" s="64"/>
      <c r="ACM2" s="64"/>
      <c r="ACN2" s="64"/>
      <c r="ACO2" s="64"/>
      <c r="ACP2" s="64"/>
      <c r="ACQ2" s="64"/>
      <c r="ACR2" s="64"/>
      <c r="ACS2" s="64"/>
      <c r="ACT2" s="64"/>
      <c r="ACU2" s="64"/>
      <c r="ACV2" s="64"/>
      <c r="ACW2" s="64"/>
      <c r="ACX2" s="64"/>
      <c r="ACY2" s="64"/>
      <c r="ACZ2" s="64"/>
      <c r="ADA2" s="64"/>
      <c r="ADB2" s="64"/>
      <c r="ADC2" s="64"/>
      <c r="ADD2" s="64"/>
      <c r="ADE2" s="64"/>
      <c r="ADF2" s="64"/>
      <c r="ADG2" s="64"/>
      <c r="ADH2" s="64"/>
      <c r="ADI2" s="64"/>
      <c r="ADJ2" s="64"/>
      <c r="ADK2" s="64"/>
      <c r="ADL2" s="64"/>
      <c r="ADM2" s="64"/>
      <c r="ADN2" s="64"/>
      <c r="ADO2" s="64"/>
      <c r="ADP2" s="64"/>
      <c r="ADQ2" s="64"/>
      <c r="ADR2" s="64"/>
      <c r="ADS2" s="64"/>
      <c r="ADT2" s="64"/>
      <c r="ADU2" s="64"/>
      <c r="ADV2" s="64"/>
      <c r="ADW2" s="64"/>
      <c r="ADX2" s="64"/>
      <c r="ADY2" s="64"/>
      <c r="ADZ2" s="64"/>
      <c r="AEA2" s="64"/>
      <c r="AEB2" s="64"/>
      <c r="AEC2" s="64"/>
      <c r="AED2" s="64"/>
      <c r="AEE2" s="64"/>
      <c r="AEF2" s="64"/>
      <c r="AEG2" s="64"/>
      <c r="AEH2" s="64"/>
      <c r="AEI2" s="64"/>
      <c r="AEJ2" s="64"/>
      <c r="AEK2" s="64"/>
      <c r="AEL2" s="64"/>
      <c r="AEM2" s="64"/>
      <c r="AEN2" s="64"/>
      <c r="AEO2" s="64"/>
      <c r="AEP2" s="64"/>
      <c r="AEQ2" s="64"/>
      <c r="AER2" s="64"/>
      <c r="AES2" s="64"/>
      <c r="AET2" s="64"/>
      <c r="AEU2" s="64"/>
      <c r="AEV2" s="64"/>
      <c r="AEW2" s="64"/>
      <c r="AEX2" s="64"/>
      <c r="AEY2" s="64"/>
      <c r="AEZ2" s="64"/>
      <c r="AFA2" s="64"/>
      <c r="AFB2" s="64"/>
      <c r="AFC2" s="64"/>
      <c r="AFD2" s="64"/>
      <c r="AFE2" s="64"/>
      <c r="AFF2" s="64"/>
      <c r="AFG2" s="64"/>
      <c r="AFH2" s="64"/>
      <c r="AFI2" s="64"/>
      <c r="AFJ2" s="64"/>
      <c r="AFK2" s="64"/>
      <c r="AFL2" s="64"/>
      <c r="AFM2" s="64"/>
      <c r="AFN2" s="64"/>
      <c r="AFO2" s="64"/>
      <c r="AFP2" s="64"/>
      <c r="AFQ2" s="64"/>
      <c r="AFR2" s="64"/>
      <c r="AFS2" s="64"/>
      <c r="AFT2" s="64"/>
      <c r="AFU2" s="64"/>
      <c r="AFV2" s="64"/>
      <c r="AFW2" s="64"/>
      <c r="AFX2" s="64"/>
      <c r="AFY2" s="64"/>
      <c r="AFZ2" s="64"/>
      <c r="AGA2" s="64"/>
      <c r="AGB2" s="64"/>
      <c r="AGC2" s="64"/>
      <c r="AGD2" s="64"/>
      <c r="AGE2" s="64"/>
      <c r="AGF2" s="64"/>
      <c r="AGG2" s="64"/>
      <c r="AGH2" s="64"/>
      <c r="AGI2" s="64"/>
      <c r="AGJ2" s="64"/>
      <c r="AGK2" s="64"/>
      <c r="AGL2" s="64"/>
      <c r="AGM2" s="64"/>
      <c r="AGN2" s="64"/>
      <c r="AGO2" s="64"/>
      <c r="AGP2" s="64"/>
      <c r="AGQ2" s="64"/>
      <c r="AGR2" s="64"/>
      <c r="AGS2" s="64"/>
      <c r="AGT2" s="64"/>
      <c r="AGU2" s="64"/>
      <c r="AGV2" s="64"/>
      <c r="AGW2" s="64"/>
      <c r="AGX2" s="64"/>
      <c r="AGY2" s="64"/>
      <c r="AGZ2" s="64"/>
      <c r="AHA2" s="64"/>
      <c r="AHB2" s="64"/>
      <c r="AHC2" s="64"/>
      <c r="AHD2" s="64"/>
      <c r="AHE2" s="64"/>
      <c r="AHF2" s="64"/>
      <c r="AHG2" s="64"/>
      <c r="AHH2" s="64"/>
      <c r="AHI2" s="64"/>
      <c r="AHJ2" s="64"/>
      <c r="AHK2" s="64"/>
      <c r="AHL2" s="64"/>
      <c r="AHM2" s="64"/>
      <c r="AHN2" s="64"/>
      <c r="AHO2" s="64"/>
      <c r="AHP2" s="64"/>
      <c r="AHQ2" s="64"/>
      <c r="AHR2" s="64"/>
      <c r="AHS2" s="64"/>
      <c r="AHT2" s="64"/>
      <c r="AHU2" s="64"/>
      <c r="AHV2" s="64"/>
      <c r="AHW2" s="64"/>
      <c r="AHX2" s="64"/>
      <c r="AHY2" s="64"/>
      <c r="AHZ2" s="64"/>
      <c r="AIA2" s="64"/>
      <c r="AIB2" s="64"/>
      <c r="AIC2" s="64"/>
      <c r="AID2" s="64"/>
      <c r="AIE2" s="64"/>
      <c r="AIF2" s="64"/>
      <c r="AIG2" s="64"/>
      <c r="AIH2" s="64"/>
      <c r="AII2" s="64"/>
      <c r="AIJ2" s="64"/>
      <c r="AIK2" s="64"/>
      <c r="AIL2" s="64"/>
      <c r="AIM2" s="64"/>
      <c r="AIN2" s="64"/>
      <c r="AIO2" s="64"/>
      <c r="AIP2" s="64"/>
      <c r="AIQ2" s="64"/>
      <c r="AIR2" s="64"/>
      <c r="AIS2" s="64"/>
      <c r="AIT2" s="64"/>
      <c r="AIU2" s="64"/>
      <c r="AIV2" s="64"/>
      <c r="AIW2" s="64"/>
      <c r="AIX2" s="64"/>
      <c r="AIY2" s="64"/>
      <c r="AIZ2" s="64"/>
      <c r="AJA2" s="64"/>
      <c r="AJB2" s="64"/>
      <c r="AJC2" s="64"/>
      <c r="AJD2" s="64"/>
      <c r="AJE2" s="64"/>
      <c r="AJF2" s="64"/>
      <c r="AJG2" s="64"/>
      <c r="AJH2" s="64"/>
      <c r="AJI2" s="64"/>
      <c r="AJJ2" s="64"/>
      <c r="AJK2" s="64"/>
      <c r="AJL2" s="64"/>
      <c r="AJM2" s="64"/>
      <c r="AJN2" s="64"/>
      <c r="AJO2" s="64"/>
      <c r="AJP2" s="64"/>
      <c r="AJQ2" s="64"/>
      <c r="AJR2" s="64"/>
      <c r="AJS2" s="64"/>
      <c r="AJT2" s="64"/>
      <c r="AJU2" s="64"/>
      <c r="AJV2" s="64"/>
      <c r="AJW2" s="64"/>
      <c r="AJX2" s="64"/>
      <c r="AJY2" s="64"/>
      <c r="AJZ2" s="64"/>
      <c r="AKA2" s="64"/>
      <c r="AKB2" s="64"/>
      <c r="AKC2" s="64"/>
      <c r="AKD2" s="64"/>
      <c r="AKE2" s="64"/>
      <c r="AKF2" s="64"/>
      <c r="AKG2" s="64"/>
      <c r="AKH2" s="64"/>
      <c r="AKI2" s="64"/>
      <c r="AKJ2" s="64"/>
      <c r="AKK2" s="64"/>
      <c r="AKL2" s="64"/>
      <c r="AKM2" s="64"/>
      <c r="AKN2" s="64"/>
      <c r="AKO2" s="64"/>
      <c r="AKP2" s="64"/>
      <c r="AKQ2" s="64"/>
      <c r="AKR2" s="64"/>
      <c r="AKS2" s="64"/>
      <c r="AKT2" s="64"/>
      <c r="AKU2" s="64"/>
      <c r="AKV2" s="64"/>
      <c r="AKW2" s="64"/>
      <c r="AKX2" s="64"/>
      <c r="AKY2" s="64"/>
      <c r="AKZ2" s="64"/>
      <c r="ALA2" s="64"/>
      <c r="ALB2" s="64"/>
      <c r="ALC2" s="64"/>
      <c r="ALD2" s="64"/>
      <c r="ALE2" s="64"/>
      <c r="ALF2" s="64"/>
      <c r="ALG2" s="64"/>
      <c r="ALH2" s="64"/>
      <c r="ALI2" s="64"/>
      <c r="ALJ2" s="64"/>
      <c r="ALK2" s="64"/>
      <c r="ALL2" s="64"/>
      <c r="ALM2" s="64"/>
      <c r="ALN2" s="64"/>
      <c r="ALO2" s="64"/>
      <c r="ALP2" s="64"/>
      <c r="ALQ2" s="64"/>
      <c r="ALR2" s="64"/>
      <c r="ALS2" s="64"/>
      <c r="ALT2" s="64"/>
      <c r="ALU2" s="64"/>
      <c r="ALV2" s="64"/>
      <c r="ALW2" s="64"/>
      <c r="ALX2" s="64"/>
      <c r="ALY2" s="64"/>
      <c r="ALZ2" s="64"/>
      <c r="AMA2" s="64"/>
      <c r="AMB2" s="64"/>
      <c r="AMC2" s="64"/>
      <c r="AMD2" s="64"/>
      <c r="AME2" s="64"/>
      <c r="AMF2" s="64"/>
      <c r="AMG2" s="64"/>
      <c r="AMH2" s="64"/>
      <c r="AMI2" s="64"/>
      <c r="AMJ2" s="64"/>
      <c r="AMK2" s="64"/>
      <c r="AML2" s="64"/>
      <c r="AMM2" s="64"/>
      <c r="AMN2" s="64"/>
      <c r="AMO2" s="64"/>
      <c r="AMP2" s="64"/>
      <c r="AMQ2" s="64"/>
      <c r="AMR2" s="64"/>
      <c r="AMS2" s="64"/>
      <c r="AMT2" s="64"/>
      <c r="AMU2" s="64"/>
      <c r="AMV2" s="64"/>
      <c r="AMW2" s="64"/>
      <c r="AMX2" s="64"/>
      <c r="AMY2" s="64"/>
      <c r="AMZ2" s="64"/>
      <c r="ANA2" s="64"/>
      <c r="ANB2" s="64"/>
      <c r="ANC2" s="64"/>
      <c r="AND2" s="64"/>
      <c r="ANE2" s="64"/>
      <c r="ANF2" s="64"/>
      <c r="ANG2" s="64"/>
      <c r="ANH2" s="64"/>
      <c r="ANI2" s="64"/>
      <c r="ANJ2" s="64"/>
      <c r="ANK2" s="64"/>
      <c r="ANL2" s="64"/>
      <c r="ANM2" s="64"/>
      <c r="ANN2" s="64"/>
      <c r="ANO2" s="64"/>
      <c r="ANP2" s="64"/>
      <c r="ANQ2" s="64"/>
      <c r="ANR2" s="64"/>
      <c r="ANS2" s="64"/>
      <c r="ANT2" s="64"/>
      <c r="ANU2" s="64"/>
      <c r="ANV2" s="64"/>
      <c r="ANW2" s="64"/>
      <c r="ANX2" s="64"/>
      <c r="ANY2" s="64"/>
      <c r="ANZ2" s="64"/>
      <c r="AOA2" s="64"/>
      <c r="AOB2" s="64"/>
      <c r="AOC2" s="64"/>
      <c r="AOD2" s="64"/>
      <c r="AOE2" s="64"/>
      <c r="AOF2" s="64"/>
      <c r="AOG2" s="64"/>
      <c r="AOH2" s="64"/>
      <c r="AOI2" s="64"/>
      <c r="AOJ2" s="64"/>
      <c r="AOK2" s="64"/>
      <c r="AOL2" s="64"/>
      <c r="AOM2" s="64"/>
      <c r="AON2" s="64"/>
      <c r="AOO2" s="64"/>
      <c r="AOP2" s="64"/>
      <c r="AOQ2" s="64"/>
      <c r="AOR2" s="64"/>
      <c r="AOS2" s="64"/>
      <c r="AOT2" s="64"/>
      <c r="AOU2" s="64"/>
      <c r="AOV2" s="64"/>
      <c r="AOW2" s="64"/>
      <c r="AOX2" s="64"/>
      <c r="AOY2" s="64"/>
      <c r="AOZ2" s="64"/>
      <c r="APA2" s="64"/>
      <c r="APB2" s="64"/>
      <c r="APC2" s="64"/>
      <c r="APD2" s="64"/>
      <c r="APE2" s="64"/>
      <c r="APF2" s="64"/>
      <c r="APG2" s="64"/>
      <c r="APH2" s="64"/>
      <c r="API2" s="64"/>
      <c r="APJ2" s="64"/>
      <c r="APK2" s="64"/>
      <c r="APL2" s="64"/>
      <c r="APM2" s="64"/>
      <c r="APN2" s="64"/>
      <c r="APO2" s="64"/>
      <c r="APP2" s="64"/>
      <c r="APQ2" s="64"/>
      <c r="APR2" s="64"/>
      <c r="APS2" s="64"/>
      <c r="APT2" s="64"/>
      <c r="APU2" s="64"/>
      <c r="APV2" s="64"/>
      <c r="APW2" s="64"/>
      <c r="APX2" s="64"/>
      <c r="APY2" s="64"/>
      <c r="APZ2" s="64"/>
      <c r="AQA2" s="64"/>
      <c r="AQB2" s="64"/>
      <c r="AQC2" s="64"/>
      <c r="AQD2" s="64"/>
      <c r="AQE2" s="64"/>
      <c r="AQF2" s="64"/>
      <c r="AQG2" s="64"/>
      <c r="AQH2" s="64"/>
      <c r="AQI2" s="64"/>
      <c r="AQJ2" s="64"/>
      <c r="AQK2" s="64"/>
      <c r="AQL2" s="64"/>
      <c r="AQM2" s="64"/>
      <c r="AQN2" s="64"/>
      <c r="AQO2" s="64"/>
      <c r="AQP2" s="64"/>
      <c r="AQQ2" s="64"/>
      <c r="AQR2" s="64"/>
      <c r="AQS2" s="64"/>
      <c r="AQT2" s="64"/>
      <c r="AQU2" s="64"/>
      <c r="AQV2" s="64"/>
      <c r="AQW2" s="64"/>
      <c r="AQX2" s="64"/>
      <c r="AQY2" s="64"/>
      <c r="AQZ2" s="64"/>
      <c r="ARA2" s="64"/>
      <c r="ARB2" s="64"/>
      <c r="ARC2" s="64"/>
      <c r="ARD2" s="64"/>
      <c r="ARE2" s="64"/>
      <c r="ARF2" s="64"/>
      <c r="ARG2" s="64"/>
      <c r="ARH2" s="64"/>
      <c r="ARI2" s="64"/>
      <c r="ARJ2" s="64"/>
      <c r="ARK2" s="64"/>
      <c r="ARL2" s="64"/>
      <c r="ARM2" s="64"/>
      <c r="ARN2" s="64"/>
      <c r="ARO2" s="64"/>
      <c r="ARP2" s="64"/>
      <c r="ARQ2" s="64"/>
      <c r="ARR2" s="64"/>
      <c r="ARS2" s="64"/>
      <c r="ART2" s="64"/>
      <c r="ARU2" s="64"/>
      <c r="ARV2" s="64"/>
      <c r="ARW2" s="64"/>
      <c r="ARX2" s="64"/>
      <c r="ARY2" s="64"/>
      <c r="ARZ2" s="64"/>
      <c r="ASA2" s="64"/>
      <c r="ASB2" s="64"/>
      <c r="ASC2" s="64"/>
      <c r="ASD2" s="64"/>
      <c r="ASE2" s="64"/>
      <c r="ASF2" s="64"/>
      <c r="ASG2" s="64"/>
      <c r="ASH2" s="64"/>
      <c r="ASI2" s="64"/>
      <c r="ASJ2" s="64"/>
      <c r="ASK2" s="64"/>
      <c r="ASL2" s="64"/>
      <c r="ASM2" s="64"/>
      <c r="ASN2" s="64"/>
      <c r="ASO2" s="64"/>
      <c r="ASP2" s="64"/>
      <c r="ASQ2" s="64"/>
      <c r="ASR2" s="64"/>
      <c r="ASS2" s="64"/>
      <c r="AST2" s="64"/>
      <c r="ASU2" s="64"/>
      <c r="ASV2" s="64"/>
      <c r="ASW2" s="64"/>
      <c r="ASX2" s="64"/>
      <c r="ASY2" s="64"/>
      <c r="ASZ2" s="64"/>
      <c r="ATA2" s="64"/>
      <c r="ATB2" s="64"/>
      <c r="ATC2" s="64"/>
      <c r="ATD2" s="64"/>
      <c r="ATE2" s="64"/>
      <c r="ATF2" s="64"/>
      <c r="ATG2" s="64"/>
      <c r="ATH2" s="64"/>
      <c r="ATI2" s="64"/>
      <c r="ATJ2" s="64"/>
      <c r="ATK2" s="64"/>
      <c r="ATL2" s="64"/>
      <c r="ATM2" s="64"/>
      <c r="ATN2" s="64"/>
      <c r="ATO2" s="64"/>
      <c r="ATP2" s="64"/>
      <c r="ATQ2" s="64"/>
      <c r="ATR2" s="64"/>
      <c r="ATS2" s="64"/>
      <c r="ATT2" s="64"/>
      <c r="ATU2" s="64"/>
      <c r="ATV2" s="64"/>
      <c r="ATW2" s="64"/>
      <c r="ATX2" s="64"/>
      <c r="ATY2" s="64"/>
      <c r="ATZ2" s="64"/>
      <c r="AUA2" s="64"/>
      <c r="AUB2" s="64"/>
      <c r="AUC2" s="64"/>
      <c r="AUD2" s="64"/>
      <c r="AUE2" s="64"/>
      <c r="AUF2" s="64"/>
      <c r="AUG2" s="64"/>
      <c r="AUH2" s="64"/>
      <c r="AUI2" s="64"/>
      <c r="AUJ2" s="64"/>
      <c r="AUK2" s="64"/>
      <c r="AUL2" s="64"/>
      <c r="AUM2" s="64"/>
      <c r="AUN2" s="64"/>
      <c r="AUO2" s="64"/>
      <c r="AUP2" s="64"/>
      <c r="AUQ2" s="64"/>
      <c r="AUR2" s="64"/>
      <c r="AUS2" s="64"/>
      <c r="AUT2" s="64"/>
      <c r="AUU2" s="64"/>
      <c r="AUV2" s="64"/>
      <c r="AUW2" s="64"/>
      <c r="AUX2" s="64"/>
      <c r="AUY2" s="64"/>
      <c r="AUZ2" s="64"/>
      <c r="AVA2" s="64"/>
      <c r="AVB2" s="64"/>
      <c r="AVC2" s="64"/>
      <c r="AVD2" s="64"/>
      <c r="AVE2" s="64"/>
      <c r="AVF2" s="64"/>
      <c r="AVG2" s="64"/>
      <c r="AVH2" s="64"/>
      <c r="AVI2" s="64"/>
      <c r="AVJ2" s="64"/>
      <c r="AVK2" s="64"/>
      <c r="AVL2" s="64"/>
      <c r="AVM2" s="64"/>
      <c r="AVN2" s="64"/>
      <c r="AVO2" s="64"/>
      <c r="AVP2" s="64"/>
      <c r="AVQ2" s="64"/>
      <c r="AVR2" s="64"/>
      <c r="AVS2" s="64"/>
      <c r="AVT2" s="64"/>
      <c r="AVU2" s="64"/>
      <c r="AVV2" s="64"/>
      <c r="AVW2" s="64"/>
      <c r="AVX2" s="64"/>
      <c r="AVY2" s="64"/>
      <c r="AVZ2" s="64"/>
      <c r="AWA2" s="64"/>
      <c r="AWB2" s="64"/>
      <c r="AWC2" s="64"/>
      <c r="AWD2" s="64"/>
      <c r="AWE2" s="64"/>
      <c r="AWF2" s="64"/>
      <c r="AWG2" s="64"/>
      <c r="AWH2" s="64"/>
      <c r="AWI2" s="64"/>
      <c r="AWJ2" s="64"/>
      <c r="AWK2" s="64"/>
      <c r="AWL2" s="64"/>
      <c r="AWM2" s="64"/>
      <c r="AWN2" s="64"/>
      <c r="AWO2" s="64"/>
      <c r="AWP2" s="64"/>
      <c r="AWQ2" s="64"/>
      <c r="AWR2" s="64"/>
      <c r="AWS2" s="64"/>
      <c r="AWT2" s="64"/>
      <c r="AWU2" s="64"/>
      <c r="AWV2" s="64"/>
      <c r="AWW2" s="64"/>
      <c r="AWX2" s="64"/>
      <c r="AWY2" s="64"/>
      <c r="AWZ2" s="64"/>
      <c r="AXA2" s="64"/>
      <c r="AXB2" s="64"/>
      <c r="AXC2" s="64"/>
      <c r="AXD2" s="64"/>
      <c r="AXE2" s="64"/>
      <c r="AXF2" s="64"/>
      <c r="AXG2" s="64"/>
      <c r="AXH2" s="64"/>
      <c r="AXI2" s="64"/>
      <c r="AXJ2" s="64"/>
      <c r="AXK2" s="64"/>
      <c r="AXL2" s="64"/>
      <c r="AXM2" s="64"/>
      <c r="AXN2" s="64"/>
      <c r="AXO2" s="64"/>
      <c r="AXP2" s="64"/>
      <c r="AXQ2" s="64"/>
      <c r="AXR2" s="64"/>
      <c r="AXS2" s="64"/>
      <c r="AXT2" s="64"/>
      <c r="AXU2" s="64"/>
      <c r="AXV2" s="64"/>
      <c r="AXW2" s="64"/>
      <c r="AXX2" s="64"/>
      <c r="AXY2" s="64"/>
      <c r="AXZ2" s="64"/>
      <c r="AYA2" s="64"/>
      <c r="AYB2" s="64"/>
      <c r="AYC2" s="64"/>
      <c r="AYD2" s="64"/>
      <c r="AYE2" s="64"/>
      <c r="AYF2" s="64"/>
      <c r="AYG2" s="64"/>
      <c r="AYH2" s="64"/>
      <c r="AYI2" s="64"/>
      <c r="AYJ2" s="64"/>
      <c r="AYK2" s="64"/>
      <c r="AYL2" s="64"/>
      <c r="AYM2" s="64"/>
      <c r="AYN2" s="64"/>
      <c r="AYO2" s="64"/>
      <c r="AYP2" s="64"/>
      <c r="AYQ2" s="64"/>
      <c r="AYR2" s="64"/>
      <c r="AYS2" s="64"/>
      <c r="AYT2" s="64"/>
      <c r="AYU2" s="64"/>
      <c r="AYV2" s="64"/>
      <c r="AYW2" s="64"/>
      <c r="AYX2" s="64"/>
      <c r="AYY2" s="64"/>
      <c r="AYZ2" s="64"/>
      <c r="AZA2" s="64"/>
      <c r="AZB2" s="64"/>
      <c r="AZC2" s="64"/>
      <c r="AZD2" s="64"/>
      <c r="AZE2" s="64"/>
      <c r="AZF2" s="64"/>
      <c r="AZG2" s="64"/>
      <c r="AZH2" s="64"/>
      <c r="AZI2" s="64"/>
      <c r="AZJ2" s="64"/>
      <c r="AZK2" s="64"/>
      <c r="AZL2" s="64"/>
      <c r="AZM2" s="64"/>
      <c r="AZN2" s="64"/>
      <c r="AZO2" s="64"/>
      <c r="AZP2" s="64"/>
      <c r="AZQ2" s="64"/>
      <c r="AZR2" s="64"/>
      <c r="AZS2" s="64"/>
      <c r="AZT2" s="64"/>
      <c r="AZU2" s="64"/>
      <c r="AZV2" s="64"/>
      <c r="AZW2" s="64"/>
      <c r="AZX2" s="64"/>
      <c r="AZY2" s="64"/>
      <c r="AZZ2" s="64"/>
      <c r="BAA2" s="64"/>
      <c r="BAB2" s="64"/>
      <c r="BAC2" s="64"/>
      <c r="BAD2" s="64"/>
      <c r="BAE2" s="64"/>
      <c r="BAF2" s="64"/>
      <c r="BAG2" s="64"/>
      <c r="BAH2" s="64"/>
      <c r="BAI2" s="64"/>
      <c r="BAJ2" s="64"/>
      <c r="BAK2" s="64"/>
      <c r="BAL2" s="64"/>
      <c r="BAM2" s="64"/>
      <c r="BAN2" s="64"/>
      <c r="BAO2" s="64"/>
      <c r="BAP2" s="64"/>
      <c r="BAQ2" s="64"/>
      <c r="BAR2" s="64"/>
      <c r="BAS2" s="64"/>
      <c r="BAT2" s="64"/>
      <c r="BAU2" s="64"/>
      <c r="BAV2" s="64"/>
      <c r="BAW2" s="64"/>
      <c r="BAX2" s="64"/>
      <c r="BAY2" s="64"/>
      <c r="BAZ2" s="64"/>
      <c r="BBA2" s="64"/>
      <c r="BBB2" s="64"/>
      <c r="BBC2" s="64"/>
      <c r="BBD2" s="64"/>
      <c r="BBE2" s="64"/>
      <c r="BBF2" s="64"/>
      <c r="BBG2" s="64"/>
      <c r="BBH2" s="64"/>
      <c r="BBI2" s="64"/>
      <c r="BBJ2" s="64"/>
      <c r="BBK2" s="64"/>
      <c r="BBL2" s="64"/>
      <c r="BBM2" s="64"/>
      <c r="BBN2" s="64"/>
      <c r="BBO2" s="64"/>
      <c r="BBP2" s="64"/>
      <c r="BBQ2" s="64"/>
      <c r="BBR2" s="64"/>
      <c r="BBS2" s="64"/>
      <c r="BBT2" s="64"/>
      <c r="BBU2" s="64"/>
      <c r="BBV2" s="64"/>
      <c r="BBW2" s="64"/>
      <c r="BBX2" s="64"/>
      <c r="BBY2" s="64"/>
      <c r="BBZ2" s="64"/>
      <c r="BCA2" s="64"/>
      <c r="BCB2" s="64"/>
      <c r="BCC2" s="64"/>
      <c r="BCD2" s="64"/>
      <c r="BCE2" s="64"/>
      <c r="BCF2" s="64"/>
      <c r="BCG2" s="64"/>
      <c r="BCH2" s="64"/>
      <c r="BCI2" s="64"/>
      <c r="BCJ2" s="64"/>
      <c r="BCK2" s="64"/>
      <c r="BCL2" s="64"/>
      <c r="BCM2" s="64"/>
      <c r="BCN2" s="64"/>
      <c r="BCO2" s="64"/>
      <c r="BCP2" s="64"/>
      <c r="BCQ2" s="64"/>
      <c r="BCR2" s="64"/>
      <c r="BCS2" s="64"/>
      <c r="BCT2" s="64"/>
      <c r="BCU2" s="64"/>
      <c r="BCV2" s="64"/>
      <c r="BCW2" s="64"/>
      <c r="BCX2" s="64"/>
      <c r="BCY2" s="64"/>
      <c r="BCZ2" s="64"/>
      <c r="BDA2" s="64"/>
      <c r="BDB2" s="64"/>
      <c r="BDC2" s="64"/>
      <c r="BDD2" s="64"/>
      <c r="BDE2" s="64"/>
      <c r="BDF2" s="64"/>
      <c r="BDG2" s="64"/>
      <c r="BDH2" s="64"/>
      <c r="BDI2" s="64"/>
      <c r="BDJ2" s="64"/>
      <c r="BDK2" s="64"/>
      <c r="BDL2" s="64"/>
      <c r="BDM2" s="64"/>
      <c r="BDN2" s="64"/>
      <c r="BDO2" s="64"/>
      <c r="BDP2" s="64"/>
      <c r="BDQ2" s="64"/>
      <c r="BDR2" s="64"/>
      <c r="BDS2" s="64"/>
      <c r="BDT2" s="64"/>
      <c r="BDU2" s="64"/>
      <c r="BDV2" s="64"/>
      <c r="BDW2" s="64"/>
      <c r="BDX2" s="64"/>
      <c r="BDY2" s="64"/>
      <c r="BDZ2" s="64"/>
      <c r="BEA2" s="64"/>
      <c r="BEB2" s="64"/>
      <c r="BEC2" s="64"/>
      <c r="BED2" s="64"/>
      <c r="BEE2" s="64"/>
      <c r="BEF2" s="64"/>
      <c r="BEG2" s="64"/>
      <c r="BEH2" s="64"/>
      <c r="BEI2" s="64"/>
      <c r="BEJ2" s="64"/>
      <c r="BEK2" s="64"/>
      <c r="BEL2" s="64"/>
      <c r="BEM2" s="64"/>
      <c r="BEN2" s="64"/>
      <c r="BEO2" s="64"/>
      <c r="BEP2" s="64"/>
      <c r="BEQ2" s="64"/>
      <c r="BER2" s="64"/>
      <c r="BES2" s="64"/>
      <c r="BET2" s="64"/>
      <c r="BEU2" s="64"/>
      <c r="BEV2" s="64"/>
      <c r="BEW2" s="64"/>
      <c r="BEX2" s="64"/>
      <c r="BEY2" s="64"/>
      <c r="BEZ2" s="64"/>
      <c r="BFA2" s="64"/>
      <c r="BFB2" s="64"/>
      <c r="BFC2" s="64"/>
      <c r="BFD2" s="64"/>
      <c r="BFE2" s="64"/>
      <c r="BFF2" s="64"/>
      <c r="BFG2" s="64"/>
      <c r="BFH2" s="64"/>
      <c r="BFI2" s="64"/>
      <c r="BFJ2" s="64"/>
      <c r="BFK2" s="64"/>
      <c r="BFL2" s="64"/>
      <c r="BFM2" s="64"/>
      <c r="BFN2" s="64"/>
      <c r="BFO2" s="64"/>
      <c r="BFP2" s="64"/>
      <c r="BFQ2" s="64"/>
      <c r="BFR2" s="64"/>
      <c r="BFS2" s="64"/>
      <c r="BFT2" s="64"/>
      <c r="BFU2" s="64"/>
      <c r="BFV2" s="64"/>
      <c r="BFW2" s="64"/>
      <c r="BFX2" s="64"/>
      <c r="BFY2" s="64"/>
      <c r="BFZ2" s="64"/>
      <c r="BGA2" s="64"/>
      <c r="BGB2" s="64"/>
      <c r="BGC2" s="64"/>
      <c r="BGD2" s="64"/>
      <c r="BGE2" s="64"/>
      <c r="BGF2" s="64"/>
      <c r="BGG2" s="64"/>
      <c r="BGH2" s="64"/>
      <c r="BGI2" s="64"/>
      <c r="BGJ2" s="64"/>
      <c r="BGK2" s="64"/>
      <c r="BGL2" s="64"/>
      <c r="BGM2" s="64"/>
      <c r="BGN2" s="64"/>
      <c r="BGO2" s="64"/>
      <c r="BGP2" s="64"/>
      <c r="BGQ2" s="64"/>
      <c r="BGR2" s="64"/>
      <c r="BGS2" s="64"/>
      <c r="BGT2" s="64"/>
      <c r="BGU2" s="64"/>
      <c r="BGV2" s="64"/>
      <c r="BGW2" s="64"/>
      <c r="BGX2" s="64"/>
      <c r="BGY2" s="64"/>
      <c r="BGZ2" s="64"/>
      <c r="BHA2" s="64"/>
      <c r="BHB2" s="64"/>
      <c r="BHC2" s="64"/>
      <c r="BHD2" s="64"/>
      <c r="BHE2" s="64"/>
      <c r="BHF2" s="64"/>
      <c r="BHG2" s="64"/>
      <c r="BHH2" s="64"/>
      <c r="BHI2" s="64"/>
      <c r="BHJ2" s="64"/>
      <c r="BHK2" s="64"/>
      <c r="BHL2" s="64"/>
      <c r="BHM2" s="64"/>
      <c r="BHN2" s="64"/>
      <c r="BHO2" s="64"/>
      <c r="BHP2" s="64"/>
      <c r="BHQ2" s="64"/>
      <c r="BHR2" s="64"/>
      <c r="BHS2" s="64"/>
      <c r="BHT2" s="64"/>
      <c r="BHU2" s="64"/>
      <c r="BHV2" s="64"/>
      <c r="BHW2" s="64"/>
      <c r="BHX2" s="64"/>
      <c r="BHY2" s="64"/>
      <c r="BHZ2" s="64"/>
      <c r="BIA2" s="64"/>
      <c r="BIB2" s="64"/>
      <c r="BIC2" s="64"/>
      <c r="BID2" s="64"/>
      <c r="BIE2" s="64"/>
      <c r="BIF2" s="64"/>
      <c r="BIG2" s="64"/>
      <c r="BIH2" s="64"/>
      <c r="BII2" s="64"/>
      <c r="BIJ2" s="64"/>
      <c r="BIK2" s="64"/>
      <c r="BIL2" s="64"/>
      <c r="BIM2" s="64"/>
      <c r="BIN2" s="64"/>
      <c r="BIO2" s="64"/>
      <c r="BIP2" s="64"/>
      <c r="BIQ2" s="64"/>
      <c r="BIR2" s="64"/>
      <c r="BIS2" s="64"/>
      <c r="BIT2" s="64"/>
      <c r="BIU2" s="64"/>
      <c r="BIV2" s="64"/>
      <c r="BIW2" s="64"/>
      <c r="BIX2" s="64"/>
      <c r="BIY2" s="64"/>
      <c r="BIZ2" s="64"/>
      <c r="BJA2" s="64"/>
      <c r="BJB2" s="64"/>
      <c r="BJC2" s="64"/>
      <c r="BJD2" s="64"/>
      <c r="BJE2" s="64"/>
      <c r="BJF2" s="64"/>
      <c r="BJG2" s="64"/>
      <c r="BJH2" s="64"/>
      <c r="BJI2" s="64"/>
      <c r="BJJ2" s="64"/>
      <c r="BJK2" s="64"/>
      <c r="BJL2" s="64"/>
      <c r="BJM2" s="64"/>
      <c r="BJN2" s="64"/>
      <c r="BJO2" s="64"/>
      <c r="BJP2" s="64"/>
      <c r="BJQ2" s="64"/>
      <c r="BJR2" s="64"/>
      <c r="BJS2" s="64"/>
      <c r="BJT2" s="64"/>
      <c r="BJU2" s="64"/>
      <c r="BJV2" s="64"/>
      <c r="BJW2" s="64"/>
      <c r="BJX2" s="64"/>
      <c r="BJY2" s="64"/>
      <c r="BJZ2" s="64"/>
      <c r="BKA2" s="64"/>
      <c r="BKB2" s="64"/>
      <c r="BKC2" s="64"/>
      <c r="BKD2" s="64"/>
      <c r="BKE2" s="64"/>
      <c r="BKF2" s="64"/>
      <c r="BKG2" s="64"/>
      <c r="BKH2" s="64"/>
      <c r="BKI2" s="64"/>
      <c r="BKJ2" s="64"/>
      <c r="BKK2" s="64"/>
      <c r="BKL2" s="64"/>
      <c r="BKM2" s="64"/>
      <c r="BKN2" s="64"/>
      <c r="BKO2" s="64"/>
      <c r="BKP2" s="64"/>
      <c r="BKQ2" s="64"/>
      <c r="BKR2" s="64"/>
      <c r="BKS2" s="64"/>
      <c r="BKT2" s="64"/>
      <c r="BKU2" s="64"/>
      <c r="BKV2" s="64"/>
      <c r="BKW2" s="64"/>
      <c r="BKX2" s="64"/>
      <c r="BKY2" s="64"/>
      <c r="BKZ2" s="64"/>
      <c r="BLA2" s="64"/>
      <c r="BLB2" s="64"/>
      <c r="BLC2" s="64"/>
      <c r="BLD2" s="64"/>
      <c r="BLE2" s="64"/>
      <c r="BLF2" s="64"/>
      <c r="BLG2" s="64"/>
      <c r="BLH2" s="64"/>
      <c r="BLI2" s="64"/>
      <c r="BLJ2" s="64"/>
      <c r="BLK2" s="64"/>
      <c r="BLL2" s="64"/>
      <c r="BLM2" s="64"/>
      <c r="BLN2" s="64"/>
      <c r="BLO2" s="64"/>
      <c r="BLP2" s="64"/>
      <c r="BLQ2" s="64"/>
      <c r="BLR2" s="64"/>
      <c r="BLS2" s="64"/>
      <c r="BLT2" s="64"/>
      <c r="BLU2" s="64"/>
      <c r="BLV2" s="64"/>
      <c r="BLW2" s="64"/>
      <c r="BLX2" s="64"/>
      <c r="BLY2" s="64"/>
      <c r="BLZ2" s="64"/>
      <c r="BMA2" s="64"/>
      <c r="BMB2" s="64"/>
      <c r="BMC2" s="64"/>
      <c r="BMD2" s="64"/>
      <c r="BME2" s="64"/>
      <c r="BMF2" s="64"/>
      <c r="BMG2" s="64"/>
      <c r="BMH2" s="64"/>
      <c r="BMI2" s="64"/>
      <c r="BMJ2" s="64"/>
      <c r="BMK2" s="64"/>
      <c r="BML2" s="64"/>
      <c r="BMM2" s="64"/>
      <c r="BMN2" s="64"/>
      <c r="BMO2" s="64"/>
      <c r="BMP2" s="64"/>
      <c r="BMQ2" s="64"/>
      <c r="BMR2" s="64"/>
      <c r="BMS2" s="64"/>
      <c r="BMT2" s="64"/>
      <c r="BMU2" s="64"/>
      <c r="BMV2" s="64"/>
      <c r="BMW2" s="64"/>
      <c r="BMX2" s="64"/>
      <c r="BMY2" s="64"/>
      <c r="BMZ2" s="64"/>
      <c r="BNA2" s="64"/>
      <c r="BNB2" s="64"/>
      <c r="BNC2" s="64"/>
      <c r="BND2" s="64"/>
      <c r="BNE2" s="64"/>
      <c r="BNF2" s="64"/>
      <c r="BNG2" s="64"/>
      <c r="BNH2" s="64"/>
      <c r="BNI2" s="64"/>
      <c r="BNJ2" s="64"/>
      <c r="BNK2" s="64"/>
      <c r="BNL2" s="64"/>
      <c r="BNM2" s="64"/>
      <c r="BNN2" s="64"/>
      <c r="BNO2" s="64"/>
      <c r="BNP2" s="64"/>
      <c r="BNQ2" s="64"/>
      <c r="BNR2" s="64"/>
      <c r="BNS2" s="64"/>
      <c r="BNT2" s="64"/>
      <c r="BNU2" s="64"/>
      <c r="BNV2" s="64"/>
      <c r="BNW2" s="64"/>
      <c r="BNX2" s="64"/>
      <c r="BNY2" s="64"/>
      <c r="BNZ2" s="64"/>
      <c r="BOA2" s="64"/>
      <c r="BOB2" s="64"/>
      <c r="BOC2" s="64"/>
      <c r="BOD2" s="64"/>
      <c r="BOE2" s="64"/>
      <c r="BOF2" s="64"/>
      <c r="BOG2" s="64"/>
      <c r="BOH2" s="64"/>
      <c r="BOI2" s="64"/>
      <c r="BOJ2" s="64"/>
      <c r="BOK2" s="64"/>
      <c r="BOL2" s="64"/>
      <c r="BOM2" s="64"/>
      <c r="BON2" s="64"/>
      <c r="BOO2" s="64"/>
      <c r="BOP2" s="64"/>
      <c r="BOQ2" s="64"/>
      <c r="BOR2" s="64"/>
      <c r="BOS2" s="64"/>
      <c r="BOT2" s="64"/>
      <c r="BOU2" s="64"/>
      <c r="BOV2" s="64"/>
      <c r="BOW2" s="64"/>
      <c r="BOX2" s="64"/>
      <c r="BOY2" s="64"/>
      <c r="BOZ2" s="64"/>
      <c r="BPA2" s="64"/>
      <c r="BPB2" s="64"/>
      <c r="BPC2" s="64"/>
      <c r="BPD2" s="64"/>
      <c r="BPE2" s="64"/>
      <c r="BPF2" s="64"/>
      <c r="BPG2" s="64"/>
      <c r="BPH2" s="64"/>
      <c r="BPI2" s="64"/>
      <c r="BPJ2" s="64"/>
      <c r="BPK2" s="64"/>
      <c r="BPL2" s="64"/>
      <c r="BPM2" s="64"/>
      <c r="BPN2" s="64"/>
      <c r="BPO2" s="64"/>
      <c r="BPP2" s="64"/>
      <c r="BPQ2" s="64"/>
      <c r="BPR2" s="64"/>
      <c r="BPS2" s="64"/>
      <c r="BPT2" s="64"/>
      <c r="BPU2" s="64"/>
      <c r="BPV2" s="64"/>
      <c r="BPW2" s="64"/>
      <c r="BPX2" s="64"/>
      <c r="BPY2" s="64"/>
      <c r="BPZ2" s="64"/>
      <c r="BQA2" s="64"/>
      <c r="BQB2" s="64"/>
      <c r="BQC2" s="64"/>
      <c r="BQD2" s="64"/>
      <c r="BQE2" s="64"/>
      <c r="BQF2" s="64"/>
      <c r="BQG2" s="64"/>
      <c r="BQH2" s="64"/>
      <c r="BQI2" s="64"/>
      <c r="BQJ2" s="64"/>
      <c r="BQK2" s="64"/>
      <c r="BQL2" s="64"/>
      <c r="BQM2" s="64"/>
      <c r="BQN2" s="64"/>
      <c r="BQO2" s="64"/>
      <c r="BQP2" s="64"/>
      <c r="BQQ2" s="64"/>
      <c r="BQR2" s="64"/>
      <c r="BQS2" s="64"/>
      <c r="BQT2" s="64"/>
      <c r="BQU2" s="64"/>
      <c r="BQV2" s="64"/>
      <c r="BQW2" s="64"/>
      <c r="BQX2" s="64"/>
      <c r="BQY2" s="64"/>
      <c r="BQZ2" s="64"/>
      <c r="BRA2" s="64"/>
      <c r="BRB2" s="64"/>
      <c r="BRC2" s="64"/>
      <c r="BRD2" s="64"/>
      <c r="BRE2" s="64"/>
      <c r="BRF2" s="64"/>
      <c r="BRG2" s="64"/>
      <c r="BRH2" s="64"/>
      <c r="BRI2" s="64"/>
      <c r="BRJ2" s="64"/>
      <c r="BRK2" s="64"/>
      <c r="BRL2" s="64"/>
      <c r="BRM2" s="64"/>
      <c r="BRN2" s="64"/>
      <c r="BRO2" s="64"/>
      <c r="BRP2" s="64"/>
      <c r="BRQ2" s="64"/>
      <c r="BRR2" s="64"/>
      <c r="BRS2" s="64"/>
      <c r="BRT2" s="64"/>
      <c r="BRU2" s="64"/>
      <c r="BRV2" s="64"/>
      <c r="BRW2" s="64"/>
      <c r="BRX2" s="64"/>
      <c r="BRY2" s="64"/>
      <c r="BRZ2" s="64"/>
      <c r="BSA2" s="64"/>
      <c r="BSB2" s="64"/>
      <c r="BSC2" s="64"/>
      <c r="BSD2" s="64"/>
      <c r="BSE2" s="64"/>
      <c r="BSF2" s="64"/>
      <c r="BSG2" s="64"/>
      <c r="BSH2" s="64"/>
      <c r="BSI2" s="64"/>
      <c r="BSJ2" s="64"/>
      <c r="BSK2" s="64"/>
      <c r="BSL2" s="64"/>
      <c r="BSM2" s="64"/>
      <c r="BSN2" s="64"/>
      <c r="BSO2" s="64"/>
      <c r="BSP2" s="64"/>
      <c r="BSQ2" s="64"/>
      <c r="BSR2" s="64"/>
      <c r="BSS2" s="64"/>
      <c r="BST2" s="64"/>
      <c r="BSU2" s="64"/>
      <c r="BSV2" s="64"/>
      <c r="BSW2" s="64"/>
      <c r="BSX2" s="64"/>
      <c r="BSY2" s="64"/>
      <c r="BSZ2" s="64"/>
      <c r="BTA2" s="64"/>
      <c r="BTB2" s="64"/>
      <c r="BTC2" s="64"/>
      <c r="BTD2" s="64"/>
      <c r="BTE2" s="64"/>
      <c r="BTF2" s="64"/>
      <c r="BTG2" s="64"/>
      <c r="BTH2" s="64"/>
      <c r="BTI2" s="64"/>
      <c r="BTJ2" s="64"/>
      <c r="BTK2" s="64"/>
      <c r="BTL2" s="64"/>
      <c r="BTM2" s="64"/>
      <c r="BTN2" s="64"/>
      <c r="BTO2" s="64"/>
      <c r="BTP2" s="64"/>
      <c r="BTQ2" s="64"/>
      <c r="BTR2" s="64"/>
      <c r="BTS2" s="64"/>
      <c r="BTT2" s="64"/>
      <c r="BTU2" s="64"/>
      <c r="BTV2" s="64"/>
      <c r="BTW2" s="64"/>
      <c r="BTX2" s="64"/>
      <c r="BTY2" s="64"/>
      <c r="BTZ2" s="64"/>
      <c r="BUA2" s="64"/>
      <c r="BUB2" s="64"/>
      <c r="BUC2" s="64"/>
      <c r="BUD2" s="64"/>
      <c r="BUE2" s="64"/>
      <c r="BUF2" s="64"/>
      <c r="BUG2" s="64"/>
      <c r="BUH2" s="64"/>
      <c r="BUI2" s="64"/>
      <c r="BUJ2" s="64"/>
      <c r="BUK2" s="64"/>
      <c r="BUL2" s="64"/>
      <c r="BUM2" s="64"/>
      <c r="BUN2" s="64"/>
      <c r="BUO2" s="64"/>
      <c r="BUP2" s="64"/>
      <c r="BUQ2" s="64"/>
      <c r="BUR2" s="64"/>
      <c r="BUS2" s="64"/>
      <c r="BUT2" s="64"/>
      <c r="BUU2" s="64"/>
      <c r="BUV2" s="64"/>
      <c r="BUW2" s="64"/>
      <c r="BUX2" s="64"/>
      <c r="BUY2" s="64"/>
      <c r="BUZ2" s="64"/>
      <c r="BVA2" s="64"/>
      <c r="BVB2" s="64"/>
      <c r="BVC2" s="64"/>
      <c r="BVD2" s="64"/>
      <c r="BVE2" s="64"/>
      <c r="BVF2" s="64"/>
      <c r="BVG2" s="64"/>
      <c r="BVH2" s="64"/>
      <c r="BVI2" s="64"/>
      <c r="BVJ2" s="64"/>
      <c r="BVK2" s="64"/>
      <c r="BVL2" s="64"/>
      <c r="BVM2" s="64"/>
      <c r="BVN2" s="64"/>
      <c r="BVO2" s="64"/>
      <c r="BVP2" s="64"/>
      <c r="BVQ2" s="64"/>
      <c r="BVR2" s="64"/>
      <c r="BVS2" s="64"/>
      <c r="BVT2" s="64"/>
      <c r="BVU2" s="64"/>
      <c r="BVV2" s="64"/>
      <c r="BVW2" s="64"/>
      <c r="BVX2" s="64"/>
      <c r="BVY2" s="64"/>
      <c r="BVZ2" s="64"/>
      <c r="BWA2" s="64"/>
      <c r="BWB2" s="64"/>
      <c r="BWC2" s="64"/>
      <c r="BWD2" s="64"/>
      <c r="BWE2" s="64"/>
      <c r="BWF2" s="64"/>
      <c r="BWG2" s="64"/>
      <c r="BWH2" s="64"/>
      <c r="BWI2" s="64"/>
      <c r="BWJ2" s="64"/>
      <c r="BWK2" s="64"/>
      <c r="BWL2" s="64"/>
      <c r="BWM2" s="64"/>
      <c r="BWN2" s="64"/>
      <c r="BWO2" s="64"/>
      <c r="BWP2" s="64"/>
      <c r="BWQ2" s="64"/>
      <c r="BWR2" s="64"/>
      <c r="BWS2" s="64"/>
      <c r="BWT2" s="64"/>
      <c r="BWU2" s="64"/>
      <c r="BWV2" s="64"/>
      <c r="BWW2" s="64"/>
      <c r="BWX2" s="64"/>
      <c r="BWY2" s="64"/>
      <c r="BWZ2" s="64"/>
      <c r="BXA2" s="64"/>
      <c r="BXB2" s="64"/>
      <c r="BXC2" s="64"/>
      <c r="BXD2" s="64"/>
      <c r="BXE2" s="64"/>
      <c r="BXF2" s="64"/>
      <c r="BXG2" s="64"/>
      <c r="BXH2" s="64"/>
      <c r="BXI2" s="64"/>
      <c r="BXJ2" s="64"/>
      <c r="BXK2" s="64"/>
      <c r="BXL2" s="64"/>
      <c r="BXM2" s="64"/>
      <c r="BXN2" s="64"/>
      <c r="BXO2" s="64"/>
      <c r="BXP2" s="64"/>
      <c r="BXQ2" s="64"/>
      <c r="BXR2" s="64"/>
      <c r="BXS2" s="64"/>
      <c r="BXT2" s="64"/>
      <c r="BXU2" s="64"/>
      <c r="BXV2" s="64"/>
      <c r="BXW2" s="64"/>
      <c r="BXX2" s="64"/>
      <c r="BXY2" s="64"/>
      <c r="BXZ2" s="64"/>
      <c r="BYA2" s="64"/>
      <c r="BYB2" s="64"/>
      <c r="BYC2" s="64"/>
      <c r="BYD2" s="64"/>
      <c r="BYE2" s="64"/>
      <c r="BYF2" s="64"/>
      <c r="BYG2" s="64"/>
      <c r="BYH2" s="64"/>
      <c r="BYI2" s="64"/>
      <c r="BYJ2" s="64"/>
      <c r="BYK2" s="64"/>
      <c r="BYL2" s="64"/>
      <c r="BYM2" s="64"/>
      <c r="BYN2" s="64"/>
      <c r="BYO2" s="64"/>
      <c r="BYP2" s="64"/>
      <c r="BYQ2" s="64"/>
      <c r="BYR2" s="64"/>
      <c r="BYS2" s="64"/>
      <c r="BYT2" s="64"/>
      <c r="BYU2" s="64"/>
      <c r="BYV2" s="64"/>
      <c r="BYW2" s="64"/>
      <c r="BYX2" s="64"/>
      <c r="BYY2" s="64"/>
      <c r="BYZ2" s="64"/>
      <c r="BZA2" s="64"/>
      <c r="BZB2" s="64"/>
      <c r="BZC2" s="64"/>
      <c r="BZD2" s="64"/>
      <c r="BZE2" s="64"/>
      <c r="BZF2" s="64"/>
      <c r="BZG2" s="64"/>
      <c r="BZH2" s="64"/>
      <c r="BZI2" s="64"/>
      <c r="BZJ2" s="64"/>
      <c r="BZK2" s="64"/>
      <c r="BZL2" s="64"/>
      <c r="BZM2" s="64"/>
      <c r="BZN2" s="64"/>
      <c r="BZO2" s="64"/>
      <c r="BZP2" s="64"/>
      <c r="BZQ2" s="64"/>
      <c r="BZR2" s="64"/>
      <c r="BZS2" s="64"/>
      <c r="BZT2" s="64"/>
      <c r="BZU2" s="64"/>
      <c r="BZV2" s="64"/>
      <c r="BZW2" s="64"/>
      <c r="BZX2" s="64"/>
      <c r="BZY2" s="64"/>
      <c r="BZZ2" s="64"/>
      <c r="CAA2" s="64"/>
      <c r="CAB2" s="64"/>
      <c r="CAC2" s="64"/>
      <c r="CAD2" s="64"/>
      <c r="CAE2" s="64"/>
      <c r="CAF2" s="64"/>
      <c r="CAG2" s="64"/>
      <c r="CAH2" s="64"/>
      <c r="CAI2" s="64"/>
      <c r="CAJ2" s="64"/>
      <c r="CAK2" s="64"/>
      <c r="CAL2" s="64"/>
      <c r="CAM2" s="64"/>
      <c r="CAN2" s="64"/>
      <c r="CAO2" s="64"/>
      <c r="CAP2" s="64"/>
      <c r="CAQ2" s="64"/>
      <c r="CAR2" s="64"/>
      <c r="CAS2" s="64"/>
      <c r="CAT2" s="64"/>
      <c r="CAU2" s="64"/>
      <c r="CAV2" s="64"/>
      <c r="CAW2" s="64"/>
      <c r="CAX2" s="64"/>
      <c r="CAY2" s="64"/>
      <c r="CAZ2" s="64"/>
      <c r="CBA2" s="64"/>
      <c r="CBB2" s="64"/>
      <c r="CBC2" s="64"/>
      <c r="CBD2" s="64"/>
      <c r="CBE2" s="64"/>
      <c r="CBF2" s="64"/>
      <c r="CBG2" s="64"/>
      <c r="CBH2" s="64"/>
      <c r="CBI2" s="64"/>
      <c r="CBJ2" s="64"/>
      <c r="CBK2" s="64"/>
      <c r="CBL2" s="64"/>
      <c r="CBM2" s="64"/>
      <c r="CBN2" s="64"/>
      <c r="CBO2" s="64"/>
      <c r="CBP2" s="64"/>
      <c r="CBQ2" s="64"/>
      <c r="CBR2" s="64"/>
      <c r="CBS2" s="64"/>
      <c r="CBT2" s="64"/>
      <c r="CBU2" s="64"/>
      <c r="CBV2" s="64"/>
      <c r="CBW2" s="64"/>
      <c r="CBX2" s="64"/>
      <c r="CBY2" s="64"/>
      <c r="CBZ2" s="64"/>
      <c r="CCA2" s="64"/>
      <c r="CCB2" s="64"/>
      <c r="CCC2" s="64"/>
      <c r="CCD2" s="64"/>
      <c r="CCE2" s="64"/>
      <c r="CCF2" s="64"/>
      <c r="CCG2" s="64"/>
      <c r="CCH2" s="64"/>
      <c r="CCI2" s="64"/>
      <c r="CCJ2" s="64"/>
      <c r="CCK2" s="64"/>
      <c r="CCL2" s="64"/>
      <c r="CCM2" s="64"/>
      <c r="CCN2" s="64"/>
      <c r="CCO2" s="64"/>
      <c r="CCP2" s="64"/>
      <c r="CCQ2" s="64"/>
      <c r="CCR2" s="64"/>
      <c r="CCS2" s="64"/>
      <c r="CCT2" s="64"/>
      <c r="CCU2" s="64"/>
      <c r="CCV2" s="64"/>
      <c r="CCW2" s="64"/>
      <c r="CCX2" s="64"/>
      <c r="CCY2" s="64"/>
      <c r="CCZ2" s="64"/>
      <c r="CDA2" s="64"/>
      <c r="CDB2" s="64"/>
      <c r="CDC2" s="64"/>
      <c r="CDD2" s="64"/>
      <c r="CDE2" s="64"/>
      <c r="CDF2" s="64"/>
      <c r="CDG2" s="64"/>
      <c r="CDH2" s="64"/>
      <c r="CDI2" s="64"/>
      <c r="CDJ2" s="64"/>
      <c r="CDK2" s="64"/>
      <c r="CDL2" s="64"/>
      <c r="CDM2" s="64"/>
      <c r="CDN2" s="64"/>
      <c r="CDO2" s="64"/>
      <c r="CDP2" s="64"/>
      <c r="CDQ2" s="64"/>
      <c r="CDR2" s="64"/>
      <c r="CDS2" s="64"/>
      <c r="CDT2" s="64"/>
      <c r="CDU2" s="64"/>
      <c r="CDV2" s="64"/>
      <c r="CDW2" s="64"/>
      <c r="CDX2" s="64"/>
      <c r="CDY2" s="64"/>
      <c r="CDZ2" s="64"/>
      <c r="CEA2" s="64"/>
      <c r="CEB2" s="64"/>
      <c r="CEC2" s="64"/>
      <c r="CED2" s="64"/>
      <c r="CEE2" s="64"/>
      <c r="CEF2" s="64"/>
      <c r="CEG2" s="64"/>
      <c r="CEH2" s="64"/>
      <c r="CEI2" s="64"/>
      <c r="CEJ2" s="64"/>
      <c r="CEK2" s="64"/>
      <c r="CEL2" s="64"/>
      <c r="CEM2" s="64"/>
      <c r="CEN2" s="64"/>
      <c r="CEO2" s="64"/>
      <c r="CEP2" s="64"/>
      <c r="CEQ2" s="64"/>
      <c r="CER2" s="64"/>
      <c r="CES2" s="64"/>
      <c r="CET2" s="64"/>
      <c r="CEU2" s="64"/>
      <c r="CEV2" s="64"/>
      <c r="CEW2" s="64"/>
      <c r="CEX2" s="64"/>
      <c r="CEY2" s="64"/>
      <c r="CEZ2" s="64"/>
      <c r="CFA2" s="64"/>
      <c r="CFB2" s="64"/>
      <c r="CFC2" s="64"/>
      <c r="CFD2" s="64"/>
      <c r="CFE2" s="64"/>
      <c r="CFF2" s="64"/>
      <c r="CFG2" s="64"/>
      <c r="CFH2" s="64"/>
      <c r="CFI2" s="64"/>
      <c r="CFJ2" s="64"/>
      <c r="CFK2" s="64"/>
      <c r="CFL2" s="64"/>
      <c r="CFM2" s="64"/>
      <c r="CFN2" s="64"/>
      <c r="CFO2" s="64"/>
      <c r="CFP2" s="64"/>
      <c r="CFQ2" s="64"/>
      <c r="CFR2" s="64"/>
      <c r="CFS2" s="64"/>
      <c r="CFT2" s="64"/>
      <c r="CFU2" s="64"/>
      <c r="CFV2" s="64"/>
      <c r="CFW2" s="64"/>
      <c r="CFX2" s="64"/>
      <c r="CFY2" s="64"/>
      <c r="CFZ2" s="64"/>
      <c r="CGA2" s="64"/>
      <c r="CGB2" s="64"/>
      <c r="CGC2" s="64"/>
      <c r="CGD2" s="64"/>
      <c r="CGE2" s="64"/>
      <c r="CGF2" s="64"/>
      <c r="CGG2" s="64"/>
      <c r="CGH2" s="64"/>
      <c r="CGI2" s="64"/>
      <c r="CGJ2" s="64"/>
      <c r="CGK2" s="64"/>
      <c r="CGL2" s="64"/>
      <c r="CGM2" s="64"/>
      <c r="CGN2" s="64"/>
      <c r="CGO2" s="64"/>
      <c r="CGP2" s="64"/>
      <c r="CGQ2" s="64"/>
      <c r="CGR2" s="64"/>
      <c r="CGS2" s="64"/>
      <c r="CGT2" s="64"/>
      <c r="CGU2" s="64"/>
      <c r="CGV2" s="64"/>
      <c r="CGW2" s="64"/>
      <c r="CGX2" s="64"/>
      <c r="CGY2" s="64"/>
      <c r="CGZ2" s="64"/>
      <c r="CHA2" s="64"/>
      <c r="CHB2" s="64"/>
      <c r="CHC2" s="64"/>
      <c r="CHD2" s="64"/>
      <c r="CHE2" s="64"/>
      <c r="CHF2" s="64"/>
      <c r="CHG2" s="64"/>
      <c r="CHH2" s="64"/>
      <c r="CHI2" s="64"/>
      <c r="CHJ2" s="64"/>
      <c r="CHK2" s="64"/>
      <c r="CHL2" s="64"/>
      <c r="CHM2" s="64"/>
      <c r="CHN2" s="64"/>
      <c r="CHO2" s="64"/>
      <c r="CHP2" s="64"/>
      <c r="CHQ2" s="64"/>
      <c r="CHR2" s="64"/>
      <c r="CHS2" s="64"/>
      <c r="CHT2" s="64"/>
      <c r="CHU2" s="64"/>
      <c r="CHV2" s="64"/>
      <c r="CHW2" s="64"/>
      <c r="CHX2" s="64"/>
      <c r="CHY2" s="64"/>
      <c r="CHZ2" s="64"/>
      <c r="CIA2" s="64"/>
      <c r="CIB2" s="64"/>
      <c r="CIC2" s="64"/>
      <c r="CID2" s="64"/>
      <c r="CIE2" s="64"/>
      <c r="CIF2" s="64"/>
      <c r="CIG2" s="64"/>
      <c r="CIH2" s="64"/>
      <c r="CII2" s="64"/>
      <c r="CIJ2" s="64"/>
      <c r="CIK2" s="64"/>
      <c r="CIL2" s="64"/>
      <c r="CIM2" s="64"/>
      <c r="CIN2" s="64"/>
      <c r="CIO2" s="64"/>
      <c r="CIP2" s="64"/>
      <c r="CIQ2" s="64"/>
      <c r="CIR2" s="64"/>
      <c r="CIS2" s="64"/>
      <c r="CIT2" s="64"/>
      <c r="CIU2" s="64"/>
      <c r="CIV2" s="64"/>
      <c r="CIW2" s="64"/>
      <c r="CIX2" s="64"/>
      <c r="CIY2" s="64"/>
      <c r="CIZ2" s="64"/>
      <c r="CJA2" s="64"/>
      <c r="CJB2" s="64"/>
      <c r="CJC2" s="64"/>
      <c r="CJD2" s="64"/>
      <c r="CJE2" s="64"/>
      <c r="CJF2" s="64"/>
      <c r="CJG2" s="64"/>
      <c r="CJH2" s="64"/>
      <c r="CJI2" s="64"/>
      <c r="CJJ2" s="64"/>
      <c r="CJK2" s="64"/>
      <c r="CJL2" s="64"/>
      <c r="CJM2" s="64"/>
      <c r="CJN2" s="64"/>
      <c r="CJO2" s="64"/>
      <c r="CJP2" s="64"/>
      <c r="CJQ2" s="64"/>
      <c r="CJR2" s="64"/>
      <c r="CJS2" s="64"/>
      <c r="CJT2" s="64"/>
      <c r="CJU2" s="64"/>
      <c r="CJV2" s="64"/>
      <c r="CJW2" s="64"/>
      <c r="CJX2" s="64"/>
      <c r="CJY2" s="64"/>
      <c r="CJZ2" s="64"/>
      <c r="CKA2" s="64"/>
      <c r="CKB2" s="64"/>
      <c r="CKC2" s="64"/>
      <c r="CKD2" s="64"/>
      <c r="CKE2" s="64"/>
      <c r="CKF2" s="64"/>
      <c r="CKG2" s="64"/>
      <c r="CKH2" s="64"/>
      <c r="CKI2" s="64"/>
      <c r="CKJ2" s="64"/>
      <c r="CKK2" s="64"/>
      <c r="CKL2" s="64"/>
      <c r="CKM2" s="64"/>
      <c r="CKN2" s="64"/>
      <c r="CKO2" s="64"/>
      <c r="CKP2" s="64"/>
      <c r="CKQ2" s="64"/>
      <c r="CKR2" s="64"/>
      <c r="CKS2" s="64"/>
      <c r="CKT2" s="64"/>
      <c r="CKU2" s="64"/>
      <c r="CKV2" s="64"/>
      <c r="CKW2" s="64"/>
      <c r="CKX2" s="64"/>
      <c r="CKY2" s="64"/>
      <c r="CKZ2" s="64"/>
      <c r="CLA2" s="64"/>
      <c r="CLB2" s="64"/>
      <c r="CLC2" s="64"/>
      <c r="CLD2" s="64"/>
      <c r="CLE2" s="64"/>
      <c r="CLF2" s="64"/>
      <c r="CLG2" s="64"/>
      <c r="CLH2" s="64"/>
      <c r="CLI2" s="64"/>
      <c r="CLJ2" s="64"/>
      <c r="CLK2" s="64"/>
      <c r="CLL2" s="64"/>
      <c r="CLM2" s="64"/>
      <c r="CLN2" s="64"/>
      <c r="CLO2" s="64"/>
      <c r="CLP2" s="64"/>
      <c r="CLQ2" s="64"/>
      <c r="CLR2" s="64"/>
      <c r="CLS2" s="64"/>
      <c r="CLT2" s="64"/>
      <c r="CLU2" s="64"/>
      <c r="CLV2" s="64"/>
      <c r="CLW2" s="64"/>
      <c r="CLX2" s="64"/>
      <c r="CLY2" s="64"/>
      <c r="CLZ2" s="64"/>
      <c r="CMA2" s="64"/>
      <c r="CMB2" s="64"/>
      <c r="CMC2" s="64"/>
      <c r="CMD2" s="64"/>
      <c r="CME2" s="64"/>
      <c r="CMF2" s="64"/>
      <c r="CMG2" s="64"/>
      <c r="CMH2" s="64"/>
      <c r="CMI2" s="64"/>
      <c r="CMJ2" s="64"/>
      <c r="CMK2" s="64"/>
      <c r="CML2" s="64"/>
      <c r="CMM2" s="64"/>
      <c r="CMN2" s="64"/>
      <c r="CMO2" s="64"/>
      <c r="CMP2" s="64"/>
      <c r="CMQ2" s="64"/>
      <c r="CMR2" s="64"/>
      <c r="CMS2" s="64"/>
      <c r="CMT2" s="64"/>
      <c r="CMU2" s="64"/>
      <c r="CMV2" s="64"/>
      <c r="CMW2" s="64"/>
      <c r="CMX2" s="64"/>
      <c r="CMY2" s="64"/>
      <c r="CMZ2" s="64"/>
      <c r="CNA2" s="64"/>
      <c r="CNB2" s="64"/>
      <c r="CNC2" s="64"/>
      <c r="CND2" s="64"/>
      <c r="CNE2" s="64"/>
      <c r="CNF2" s="64"/>
      <c r="CNG2" s="64"/>
      <c r="CNH2" s="64"/>
      <c r="CNI2" s="64"/>
      <c r="CNJ2" s="64"/>
      <c r="CNK2" s="64"/>
      <c r="CNL2" s="64"/>
      <c r="CNM2" s="64"/>
      <c r="CNN2" s="64"/>
      <c r="CNO2" s="64"/>
      <c r="CNP2" s="64"/>
      <c r="CNQ2" s="64"/>
      <c r="CNR2" s="64"/>
      <c r="CNS2" s="64"/>
      <c r="CNT2" s="64"/>
      <c r="CNU2" s="64"/>
      <c r="CNV2" s="64"/>
      <c r="CNW2" s="64"/>
      <c r="CNX2" s="64"/>
      <c r="CNY2" s="64"/>
      <c r="CNZ2" s="64"/>
      <c r="COA2" s="64"/>
      <c r="COB2" s="64"/>
      <c r="COC2" s="64"/>
      <c r="COD2" s="64"/>
      <c r="COE2" s="64"/>
      <c r="COF2" s="64"/>
      <c r="COG2" s="64"/>
      <c r="COH2" s="64"/>
      <c r="COI2" s="64"/>
      <c r="COJ2" s="64"/>
      <c r="COK2" s="64"/>
      <c r="COL2" s="64"/>
      <c r="COM2" s="64"/>
      <c r="CON2" s="64"/>
      <c r="COO2" s="64"/>
      <c r="COP2" s="64"/>
      <c r="COQ2" s="64"/>
      <c r="COR2" s="64"/>
      <c r="COS2" s="64"/>
      <c r="COT2" s="64"/>
      <c r="COU2" s="64"/>
      <c r="COV2" s="64"/>
      <c r="COW2" s="64"/>
      <c r="COX2" s="64"/>
      <c r="COY2" s="64"/>
      <c r="COZ2" s="64"/>
      <c r="CPA2" s="64"/>
      <c r="CPB2" s="64"/>
      <c r="CPC2" s="64"/>
      <c r="CPD2" s="64"/>
      <c r="CPE2" s="64"/>
      <c r="CPF2" s="64"/>
      <c r="CPG2" s="64"/>
      <c r="CPH2" s="64"/>
      <c r="CPI2" s="64"/>
      <c r="CPJ2" s="64"/>
      <c r="CPK2" s="64"/>
      <c r="CPL2" s="64"/>
      <c r="CPM2" s="64"/>
      <c r="CPN2" s="64"/>
      <c r="CPO2" s="64"/>
      <c r="CPP2" s="64"/>
      <c r="CPQ2" s="64"/>
      <c r="CPR2" s="64"/>
      <c r="CPS2" s="64"/>
      <c r="CPT2" s="64"/>
      <c r="CPU2" s="64"/>
      <c r="CPV2" s="64"/>
      <c r="CPW2" s="64"/>
      <c r="CPX2" s="64"/>
      <c r="CPY2" s="64"/>
      <c r="CPZ2" s="64"/>
      <c r="CQA2" s="64"/>
      <c r="CQB2" s="64"/>
      <c r="CQC2" s="64"/>
      <c r="CQD2" s="64"/>
      <c r="CQE2" s="64"/>
      <c r="CQF2" s="64"/>
      <c r="CQG2" s="64"/>
      <c r="CQH2" s="64"/>
      <c r="CQI2" s="64"/>
      <c r="CQJ2" s="64"/>
      <c r="CQK2" s="64"/>
      <c r="CQL2" s="64"/>
      <c r="CQM2" s="64"/>
      <c r="CQN2" s="64"/>
      <c r="CQO2" s="64"/>
      <c r="CQP2" s="64"/>
      <c r="CQQ2" s="64"/>
      <c r="CQR2" s="64"/>
      <c r="CQS2" s="64"/>
      <c r="CQT2" s="64"/>
      <c r="CQU2" s="64"/>
      <c r="CQV2" s="64"/>
      <c r="CQW2" s="64"/>
      <c r="CQX2" s="64"/>
      <c r="CQY2" s="64"/>
      <c r="CQZ2" s="64"/>
      <c r="CRA2" s="64"/>
      <c r="CRB2" s="64"/>
      <c r="CRC2" s="64"/>
      <c r="CRD2" s="64"/>
      <c r="CRE2" s="64"/>
      <c r="CRF2" s="64"/>
      <c r="CRG2" s="64"/>
      <c r="CRH2" s="64"/>
      <c r="CRI2" s="64"/>
      <c r="CRJ2" s="64"/>
      <c r="CRK2" s="64"/>
      <c r="CRL2" s="64"/>
      <c r="CRM2" s="64"/>
      <c r="CRN2" s="64"/>
      <c r="CRO2" s="64"/>
      <c r="CRP2" s="64"/>
      <c r="CRQ2" s="64"/>
      <c r="CRR2" s="64"/>
      <c r="CRS2" s="64"/>
      <c r="CRT2" s="64"/>
      <c r="CRU2" s="64"/>
      <c r="CRV2" s="64"/>
      <c r="CRW2" s="64"/>
      <c r="CRX2" s="64"/>
      <c r="CRY2" s="64"/>
      <c r="CRZ2" s="64"/>
      <c r="CSA2" s="64"/>
      <c r="CSB2" s="64"/>
      <c r="CSC2" s="64"/>
      <c r="CSD2" s="64"/>
      <c r="CSE2" s="64"/>
      <c r="CSF2" s="64"/>
      <c r="CSG2" s="64"/>
      <c r="CSH2" s="64"/>
      <c r="CSI2" s="64"/>
      <c r="CSJ2" s="64"/>
      <c r="CSK2" s="64"/>
      <c r="CSL2" s="64"/>
      <c r="CSM2" s="64"/>
      <c r="CSN2" s="64"/>
      <c r="CSO2" s="64"/>
      <c r="CSP2" s="64"/>
      <c r="CSQ2" s="64"/>
      <c r="CSR2" s="64"/>
      <c r="CSS2" s="64"/>
      <c r="CST2" s="64"/>
      <c r="CSU2" s="64"/>
      <c r="CSV2" s="64"/>
      <c r="CSW2" s="64"/>
      <c r="CSX2" s="64"/>
      <c r="CSY2" s="64"/>
      <c r="CSZ2" s="64"/>
      <c r="CTA2" s="64"/>
      <c r="CTB2" s="64"/>
      <c r="CTC2" s="64"/>
      <c r="CTD2" s="64"/>
      <c r="CTE2" s="64"/>
      <c r="CTF2" s="64"/>
      <c r="CTG2" s="64"/>
      <c r="CTH2" s="64"/>
      <c r="CTI2" s="64"/>
      <c r="CTJ2" s="64"/>
      <c r="CTK2" s="64"/>
      <c r="CTL2" s="64"/>
      <c r="CTM2" s="64"/>
      <c r="CTN2" s="64"/>
      <c r="CTO2" s="64"/>
      <c r="CTP2" s="64"/>
      <c r="CTQ2" s="64"/>
      <c r="CTR2" s="64"/>
      <c r="CTS2" s="64"/>
      <c r="CTT2" s="64"/>
      <c r="CTU2" s="64"/>
      <c r="CTV2" s="64"/>
      <c r="CTW2" s="64"/>
      <c r="CTX2" s="64"/>
      <c r="CTY2" s="64"/>
      <c r="CTZ2" s="64"/>
      <c r="CUA2" s="64"/>
      <c r="CUB2" s="64"/>
      <c r="CUC2" s="64"/>
      <c r="CUD2" s="64"/>
      <c r="CUE2" s="64"/>
      <c r="CUF2" s="64"/>
      <c r="CUG2" s="64"/>
      <c r="CUH2" s="64"/>
      <c r="CUI2" s="64"/>
      <c r="CUJ2" s="64"/>
      <c r="CUK2" s="64"/>
      <c r="CUL2" s="64"/>
      <c r="CUM2" s="64"/>
      <c r="CUN2" s="64"/>
      <c r="CUO2" s="64"/>
      <c r="CUP2" s="64"/>
      <c r="CUQ2" s="64"/>
      <c r="CUR2" s="64"/>
      <c r="CUS2" s="64"/>
      <c r="CUT2" s="64"/>
      <c r="CUU2" s="64"/>
      <c r="CUV2" s="64"/>
      <c r="CUW2" s="64"/>
      <c r="CUX2" s="64"/>
      <c r="CUY2" s="64"/>
      <c r="CUZ2" s="64"/>
      <c r="CVA2" s="64"/>
      <c r="CVB2" s="64"/>
      <c r="CVC2" s="64"/>
      <c r="CVD2" s="64"/>
      <c r="CVE2" s="64"/>
      <c r="CVF2" s="64"/>
      <c r="CVG2" s="64"/>
      <c r="CVH2" s="64"/>
      <c r="CVI2" s="64"/>
      <c r="CVJ2" s="64"/>
      <c r="CVK2" s="64"/>
      <c r="CVL2" s="64"/>
      <c r="CVM2" s="64"/>
      <c r="CVN2" s="64"/>
      <c r="CVO2" s="64"/>
      <c r="CVP2" s="64"/>
      <c r="CVQ2" s="64"/>
      <c r="CVR2" s="64"/>
      <c r="CVS2" s="64"/>
      <c r="CVT2" s="64"/>
      <c r="CVU2" s="64"/>
      <c r="CVV2" s="64"/>
      <c r="CVW2" s="64"/>
      <c r="CVX2" s="64"/>
      <c r="CVY2" s="64"/>
      <c r="CVZ2" s="64"/>
      <c r="CWA2" s="64"/>
      <c r="CWB2" s="64"/>
      <c r="CWC2" s="64"/>
      <c r="CWD2" s="64"/>
      <c r="CWE2" s="64"/>
      <c r="CWF2" s="64"/>
      <c r="CWG2" s="64"/>
      <c r="CWH2" s="64"/>
      <c r="CWI2" s="64"/>
      <c r="CWJ2" s="64"/>
      <c r="CWK2" s="64"/>
      <c r="CWL2" s="64"/>
      <c r="CWM2" s="64"/>
      <c r="CWN2" s="64"/>
      <c r="CWO2" s="64"/>
      <c r="CWP2" s="64"/>
      <c r="CWQ2" s="64"/>
      <c r="CWR2" s="64"/>
      <c r="CWS2" s="64"/>
      <c r="CWT2" s="64"/>
      <c r="CWU2" s="64"/>
      <c r="CWV2" s="64"/>
      <c r="CWW2" s="64"/>
      <c r="CWX2" s="64"/>
      <c r="CWY2" s="64"/>
      <c r="CWZ2" s="64"/>
      <c r="CXA2" s="64"/>
      <c r="CXB2" s="64"/>
      <c r="CXC2" s="64"/>
      <c r="CXD2" s="64"/>
      <c r="CXE2" s="64"/>
      <c r="CXF2" s="64"/>
      <c r="CXG2" s="64"/>
      <c r="CXH2" s="64"/>
      <c r="CXI2" s="64"/>
      <c r="CXJ2" s="64"/>
      <c r="CXK2" s="64"/>
      <c r="CXL2" s="64"/>
      <c r="CXM2" s="64"/>
      <c r="CXN2" s="64"/>
      <c r="CXO2" s="64"/>
      <c r="CXP2" s="64"/>
      <c r="CXQ2" s="64"/>
      <c r="CXR2" s="64"/>
      <c r="CXS2" s="64"/>
      <c r="CXT2" s="64"/>
      <c r="CXU2" s="64"/>
      <c r="CXV2" s="64"/>
      <c r="CXW2" s="64"/>
      <c r="CXX2" s="64"/>
      <c r="CXY2" s="64"/>
      <c r="CXZ2" s="64"/>
      <c r="CYA2" s="64"/>
      <c r="CYB2" s="64"/>
      <c r="CYC2" s="64"/>
      <c r="CYD2" s="64"/>
      <c r="CYE2" s="64"/>
      <c r="CYF2" s="64"/>
      <c r="CYG2" s="64"/>
      <c r="CYH2" s="64"/>
      <c r="CYI2" s="64"/>
      <c r="CYJ2" s="64"/>
      <c r="CYK2" s="64"/>
      <c r="CYL2" s="64"/>
      <c r="CYM2" s="64"/>
      <c r="CYN2" s="64"/>
      <c r="CYO2" s="64"/>
      <c r="CYP2" s="64"/>
      <c r="CYQ2" s="64"/>
      <c r="CYR2" s="64"/>
      <c r="CYS2" s="64"/>
      <c r="CYT2" s="64"/>
      <c r="CYU2" s="64"/>
      <c r="CYV2" s="64"/>
      <c r="CYW2" s="64"/>
      <c r="CYX2" s="64"/>
      <c r="CYY2" s="64"/>
      <c r="CYZ2" s="64"/>
      <c r="CZA2" s="64"/>
      <c r="CZB2" s="64"/>
      <c r="CZC2" s="64"/>
      <c r="CZD2" s="64"/>
      <c r="CZE2" s="64"/>
      <c r="CZF2" s="64"/>
      <c r="CZG2" s="64"/>
      <c r="CZH2" s="64"/>
      <c r="CZI2" s="64"/>
      <c r="CZJ2" s="64"/>
      <c r="CZK2" s="64"/>
      <c r="CZL2" s="64"/>
      <c r="CZM2" s="64"/>
      <c r="CZN2" s="64"/>
      <c r="CZO2" s="64"/>
      <c r="CZP2" s="64"/>
      <c r="CZQ2" s="64"/>
      <c r="CZR2" s="64"/>
      <c r="CZS2" s="64"/>
      <c r="CZT2" s="64"/>
      <c r="CZU2" s="64"/>
      <c r="CZV2" s="64"/>
      <c r="CZW2" s="64"/>
      <c r="CZX2" s="64"/>
      <c r="CZY2" s="64"/>
      <c r="CZZ2" s="64"/>
      <c r="DAA2" s="64"/>
      <c r="DAB2" s="64"/>
      <c r="DAC2" s="64"/>
      <c r="DAD2" s="64"/>
      <c r="DAE2" s="64"/>
      <c r="DAF2" s="64"/>
      <c r="DAG2" s="64"/>
      <c r="DAH2" s="64"/>
      <c r="DAI2" s="64"/>
      <c r="DAJ2" s="64"/>
      <c r="DAK2" s="64"/>
      <c r="DAL2" s="64"/>
      <c r="DAM2" s="64"/>
      <c r="DAN2" s="64"/>
      <c r="DAO2" s="64"/>
      <c r="DAP2" s="64"/>
      <c r="DAQ2" s="64"/>
      <c r="DAR2" s="64"/>
      <c r="DAS2" s="64"/>
      <c r="DAT2" s="64"/>
      <c r="DAU2" s="64"/>
      <c r="DAV2" s="64"/>
      <c r="DAW2" s="64"/>
      <c r="DAX2" s="64"/>
      <c r="DAY2" s="64"/>
      <c r="DAZ2" s="64"/>
      <c r="DBA2" s="64"/>
      <c r="DBB2" s="64"/>
      <c r="DBC2" s="64"/>
      <c r="DBD2" s="64"/>
      <c r="DBE2" s="64"/>
      <c r="DBF2" s="64"/>
      <c r="DBG2" s="64"/>
      <c r="DBH2" s="64"/>
      <c r="DBI2" s="64"/>
      <c r="DBJ2" s="64"/>
      <c r="DBK2" s="64"/>
      <c r="DBL2" s="64"/>
      <c r="DBM2" s="64"/>
      <c r="DBN2" s="64"/>
      <c r="DBO2" s="64"/>
      <c r="DBP2" s="64"/>
      <c r="DBQ2" s="64"/>
      <c r="DBR2" s="64"/>
      <c r="DBS2" s="64"/>
      <c r="DBT2" s="64"/>
      <c r="DBU2" s="64"/>
      <c r="DBV2" s="64"/>
      <c r="DBW2" s="64"/>
      <c r="DBX2" s="64"/>
      <c r="DBY2" s="64"/>
      <c r="DBZ2" s="64"/>
      <c r="DCA2" s="64"/>
      <c r="DCB2" s="64"/>
      <c r="DCC2" s="64"/>
      <c r="DCD2" s="64"/>
      <c r="DCE2" s="64"/>
      <c r="DCF2" s="64"/>
      <c r="DCG2" s="64"/>
      <c r="DCH2" s="64"/>
      <c r="DCI2" s="64"/>
      <c r="DCJ2" s="64"/>
      <c r="DCK2" s="64"/>
      <c r="DCL2" s="64"/>
      <c r="DCM2" s="64"/>
      <c r="DCN2" s="64"/>
      <c r="DCO2" s="64"/>
      <c r="DCP2" s="64"/>
      <c r="DCQ2" s="64"/>
      <c r="DCR2" s="64"/>
      <c r="DCS2" s="64"/>
      <c r="DCT2" s="64"/>
      <c r="DCU2" s="64"/>
      <c r="DCV2" s="64"/>
      <c r="DCW2" s="64"/>
      <c r="DCX2" s="64"/>
      <c r="DCY2" s="64"/>
      <c r="DCZ2" s="64"/>
      <c r="DDA2" s="64"/>
      <c r="DDB2" s="64"/>
      <c r="DDC2" s="64"/>
      <c r="DDD2" s="64"/>
      <c r="DDE2" s="64"/>
      <c r="DDF2" s="64"/>
      <c r="DDG2" s="64"/>
      <c r="DDH2" s="64"/>
      <c r="DDI2" s="64"/>
      <c r="DDJ2" s="64"/>
      <c r="DDK2" s="64"/>
      <c r="DDL2" s="64"/>
      <c r="DDM2" s="64"/>
      <c r="DDN2" s="64"/>
      <c r="DDO2" s="64"/>
      <c r="DDP2" s="64"/>
      <c r="DDQ2" s="64"/>
      <c r="DDR2" s="64"/>
      <c r="DDS2" s="64"/>
      <c r="DDT2" s="64"/>
      <c r="DDU2" s="64"/>
      <c r="DDV2" s="64"/>
      <c r="DDW2" s="64"/>
      <c r="DDX2" s="64"/>
      <c r="DDY2" s="64"/>
      <c r="DDZ2" s="64"/>
      <c r="DEA2" s="64"/>
      <c r="DEB2" s="64"/>
      <c r="DEC2" s="64"/>
      <c r="DED2" s="64"/>
      <c r="DEE2" s="64"/>
      <c r="DEF2" s="64"/>
      <c r="DEG2" s="64"/>
      <c r="DEH2" s="64"/>
      <c r="DEI2" s="64"/>
      <c r="DEJ2" s="64"/>
      <c r="DEK2" s="64"/>
      <c r="DEL2" s="64"/>
      <c r="DEM2" s="64"/>
      <c r="DEN2" s="64"/>
      <c r="DEO2" s="64"/>
      <c r="DEP2" s="64"/>
      <c r="DEQ2" s="64"/>
      <c r="DER2" s="64"/>
      <c r="DES2" s="64"/>
      <c r="DET2" s="64"/>
      <c r="DEU2" s="64"/>
      <c r="DEV2" s="64"/>
      <c r="DEW2" s="64"/>
      <c r="DEX2" s="64"/>
      <c r="DEY2" s="64"/>
      <c r="DEZ2" s="64"/>
      <c r="DFA2" s="64"/>
      <c r="DFB2" s="64"/>
      <c r="DFC2" s="64"/>
      <c r="DFD2" s="64"/>
      <c r="DFE2" s="64"/>
      <c r="DFF2" s="64"/>
      <c r="DFG2" s="64"/>
      <c r="DFH2" s="64"/>
      <c r="DFI2" s="64"/>
      <c r="DFJ2" s="64"/>
      <c r="DFK2" s="64"/>
      <c r="DFL2" s="64"/>
      <c r="DFM2" s="64"/>
      <c r="DFN2" s="64"/>
      <c r="DFO2" s="64"/>
      <c r="DFP2" s="64"/>
      <c r="DFQ2" s="64"/>
      <c r="DFR2" s="64"/>
      <c r="DFS2" s="64"/>
      <c r="DFT2" s="64"/>
      <c r="DFU2" s="64"/>
      <c r="DFV2" s="64"/>
      <c r="DFW2" s="64"/>
      <c r="DFX2" s="64"/>
      <c r="DFY2" s="64"/>
      <c r="DFZ2" s="64"/>
      <c r="DGA2" s="64"/>
      <c r="DGB2" s="64"/>
      <c r="DGC2" s="64"/>
      <c r="DGD2" s="64"/>
      <c r="DGE2" s="64"/>
      <c r="DGF2" s="64"/>
      <c r="DGG2" s="64"/>
      <c r="DGH2" s="64"/>
      <c r="DGI2" s="64"/>
      <c r="DGJ2" s="64"/>
      <c r="DGK2" s="64"/>
      <c r="DGL2" s="64"/>
      <c r="DGM2" s="64"/>
      <c r="DGN2" s="64"/>
      <c r="DGO2" s="64"/>
      <c r="DGP2" s="64"/>
      <c r="DGQ2" s="64"/>
      <c r="DGR2" s="64"/>
      <c r="DGS2" s="64"/>
      <c r="DGT2" s="64"/>
      <c r="DGU2" s="64"/>
      <c r="DGV2" s="64"/>
      <c r="DGW2" s="64"/>
      <c r="DGX2" s="64"/>
      <c r="DGY2" s="64"/>
      <c r="DGZ2" s="64"/>
      <c r="DHA2" s="64"/>
      <c r="DHB2" s="64"/>
      <c r="DHC2" s="64"/>
      <c r="DHD2" s="64"/>
      <c r="DHE2" s="64"/>
      <c r="DHF2" s="64"/>
      <c r="DHG2" s="64"/>
      <c r="DHH2" s="64"/>
      <c r="DHI2" s="64"/>
      <c r="DHJ2" s="64"/>
      <c r="DHK2" s="64"/>
      <c r="DHL2" s="64"/>
      <c r="DHM2" s="64"/>
      <c r="DHN2" s="64"/>
      <c r="DHO2" s="64"/>
      <c r="DHP2" s="64"/>
      <c r="DHQ2" s="64"/>
      <c r="DHR2" s="64"/>
      <c r="DHS2" s="64"/>
      <c r="DHT2" s="64"/>
      <c r="DHU2" s="64"/>
      <c r="DHV2" s="64"/>
      <c r="DHW2" s="64"/>
      <c r="DHX2" s="64"/>
      <c r="DHY2" s="64"/>
      <c r="DHZ2" s="64"/>
      <c r="DIA2" s="64"/>
      <c r="DIB2" s="64"/>
      <c r="DIC2" s="64"/>
      <c r="DID2" s="64"/>
      <c r="DIE2" s="64"/>
      <c r="DIF2" s="64"/>
      <c r="DIG2" s="64"/>
      <c r="DIH2" s="64"/>
      <c r="DII2" s="64"/>
      <c r="DIJ2" s="64"/>
      <c r="DIK2" s="64"/>
      <c r="DIL2" s="64"/>
      <c r="DIM2" s="64"/>
      <c r="DIN2" s="64"/>
      <c r="DIO2" s="64"/>
      <c r="DIP2" s="64"/>
      <c r="DIQ2" s="64"/>
      <c r="DIR2" s="64"/>
      <c r="DIS2" s="64"/>
      <c r="DIT2" s="64"/>
      <c r="DIU2" s="64"/>
      <c r="DIV2" s="64"/>
      <c r="DIW2" s="64"/>
      <c r="DIX2" s="64"/>
      <c r="DIY2" s="64"/>
      <c r="DIZ2" s="64"/>
      <c r="DJA2" s="64"/>
      <c r="DJB2" s="64"/>
      <c r="DJC2" s="64"/>
      <c r="DJD2" s="64"/>
      <c r="DJE2" s="64"/>
      <c r="DJF2" s="64"/>
      <c r="DJG2" s="64"/>
      <c r="DJH2" s="64"/>
      <c r="DJI2" s="64"/>
      <c r="DJJ2" s="64"/>
      <c r="DJK2" s="64"/>
      <c r="DJL2" s="64"/>
      <c r="DJM2" s="64"/>
      <c r="DJN2" s="64"/>
      <c r="DJO2" s="64"/>
      <c r="DJP2" s="64"/>
      <c r="DJQ2" s="64"/>
      <c r="DJR2" s="64"/>
      <c r="DJS2" s="64"/>
      <c r="DJT2" s="64"/>
      <c r="DJU2" s="64"/>
      <c r="DJV2" s="64"/>
      <c r="DJW2" s="64"/>
      <c r="DJX2" s="64"/>
      <c r="DJY2" s="64"/>
      <c r="DJZ2" s="64"/>
      <c r="DKA2" s="64"/>
      <c r="DKB2" s="64"/>
      <c r="DKC2" s="64"/>
      <c r="DKD2" s="64"/>
      <c r="DKE2" s="64"/>
      <c r="DKF2" s="64"/>
      <c r="DKG2" s="64"/>
      <c r="DKH2" s="64"/>
      <c r="DKI2" s="64"/>
      <c r="DKJ2" s="64"/>
      <c r="DKK2" s="64"/>
      <c r="DKL2" s="64"/>
      <c r="DKM2" s="64"/>
      <c r="DKN2" s="64"/>
      <c r="DKO2" s="64"/>
      <c r="DKP2" s="64"/>
      <c r="DKQ2" s="64"/>
      <c r="DKR2" s="64"/>
      <c r="DKS2" s="64"/>
      <c r="DKT2" s="64"/>
      <c r="DKU2" s="64"/>
      <c r="DKV2" s="64"/>
      <c r="DKW2" s="64"/>
      <c r="DKX2" s="64"/>
      <c r="DKY2" s="64"/>
      <c r="DKZ2" s="64"/>
      <c r="DLA2" s="64"/>
      <c r="DLB2" s="64"/>
      <c r="DLC2" s="64"/>
      <c r="DLD2" s="64"/>
      <c r="DLE2" s="64"/>
      <c r="DLF2" s="64"/>
      <c r="DLG2" s="64"/>
      <c r="DLH2" s="64"/>
      <c r="DLI2" s="64"/>
      <c r="DLJ2" s="64"/>
      <c r="DLK2" s="64"/>
      <c r="DLL2" s="64"/>
      <c r="DLM2" s="64"/>
      <c r="DLN2" s="64"/>
      <c r="DLO2" s="64"/>
      <c r="DLP2" s="64"/>
      <c r="DLQ2" s="64"/>
      <c r="DLR2" s="64"/>
      <c r="DLS2" s="64"/>
      <c r="DLT2" s="64"/>
      <c r="DLU2" s="64"/>
      <c r="DLV2" s="64"/>
      <c r="DLW2" s="64"/>
      <c r="DLX2" s="64"/>
      <c r="DLY2" s="64"/>
      <c r="DLZ2" s="64"/>
      <c r="DMA2" s="64"/>
      <c r="DMB2" s="64"/>
      <c r="DMC2" s="64"/>
      <c r="DMD2" s="64"/>
      <c r="DME2" s="64"/>
      <c r="DMF2" s="64"/>
      <c r="DMG2" s="64"/>
      <c r="DMH2" s="64"/>
      <c r="DMI2" s="64"/>
      <c r="DMJ2" s="64"/>
      <c r="DMK2" s="64"/>
      <c r="DML2" s="64"/>
      <c r="DMM2" s="64"/>
      <c r="DMN2" s="64"/>
      <c r="DMO2" s="64"/>
      <c r="DMP2" s="64"/>
      <c r="DMQ2" s="64"/>
      <c r="DMR2" s="64"/>
      <c r="DMS2" s="64"/>
      <c r="DMT2" s="64"/>
      <c r="DMU2" s="64"/>
      <c r="DMV2" s="64"/>
      <c r="DMW2" s="64"/>
      <c r="DMX2" s="64"/>
      <c r="DMY2" s="64"/>
      <c r="DMZ2" s="64"/>
      <c r="DNA2" s="64"/>
      <c r="DNB2" s="64"/>
      <c r="DNC2" s="64"/>
      <c r="DND2" s="64"/>
      <c r="DNE2" s="64"/>
      <c r="DNF2" s="64"/>
      <c r="DNG2" s="64"/>
      <c r="DNH2" s="64"/>
      <c r="DNI2" s="64"/>
      <c r="DNJ2" s="64"/>
      <c r="DNK2" s="64"/>
      <c r="DNL2" s="64"/>
      <c r="DNM2" s="64"/>
      <c r="DNN2" s="64"/>
      <c r="DNO2" s="64"/>
      <c r="DNP2" s="64"/>
      <c r="DNQ2" s="64"/>
      <c r="DNR2" s="64"/>
      <c r="DNS2" s="64"/>
      <c r="DNT2" s="64"/>
      <c r="DNU2" s="64"/>
      <c r="DNV2" s="64"/>
      <c r="DNW2" s="64"/>
      <c r="DNX2" s="64"/>
      <c r="DNY2" s="64"/>
      <c r="DNZ2" s="64"/>
      <c r="DOA2" s="64"/>
      <c r="DOB2" s="64"/>
      <c r="DOC2" s="64"/>
      <c r="DOD2" s="64"/>
      <c r="DOE2" s="64"/>
      <c r="DOF2" s="64"/>
      <c r="DOG2" s="64"/>
      <c r="DOH2" s="64"/>
      <c r="DOI2" s="64"/>
      <c r="DOJ2" s="64"/>
      <c r="DOK2" s="64"/>
      <c r="DOL2" s="64"/>
      <c r="DOM2" s="64"/>
      <c r="DON2" s="64"/>
      <c r="DOO2" s="64"/>
      <c r="DOP2" s="64"/>
      <c r="DOQ2" s="64"/>
      <c r="DOR2" s="64"/>
      <c r="DOS2" s="64"/>
      <c r="DOT2" s="64"/>
      <c r="DOU2" s="64"/>
      <c r="DOV2" s="64"/>
      <c r="DOW2" s="64"/>
      <c r="DOX2" s="64"/>
      <c r="DOY2" s="64"/>
      <c r="DOZ2" s="64"/>
      <c r="DPA2" s="64"/>
      <c r="DPB2" s="64"/>
      <c r="DPC2" s="64"/>
      <c r="DPD2" s="64"/>
      <c r="DPE2" s="64"/>
      <c r="DPF2" s="64"/>
      <c r="DPG2" s="64"/>
      <c r="DPH2" s="64"/>
      <c r="DPI2" s="64"/>
      <c r="DPJ2" s="64"/>
      <c r="DPK2" s="64"/>
      <c r="DPL2" s="64"/>
      <c r="DPM2" s="64"/>
      <c r="DPN2" s="64"/>
      <c r="DPO2" s="64"/>
      <c r="DPP2" s="64"/>
      <c r="DPQ2" s="64"/>
      <c r="DPR2" s="64"/>
      <c r="DPS2" s="64"/>
      <c r="DPT2" s="64"/>
      <c r="DPU2" s="64"/>
      <c r="DPV2" s="64"/>
      <c r="DPW2" s="64"/>
      <c r="DPX2" s="64"/>
      <c r="DPY2" s="64"/>
      <c r="DPZ2" s="64"/>
      <c r="DQA2" s="64"/>
      <c r="DQB2" s="64"/>
      <c r="DQC2" s="64"/>
      <c r="DQD2" s="64"/>
      <c r="DQE2" s="64"/>
      <c r="DQF2" s="64"/>
      <c r="DQG2" s="64"/>
      <c r="DQH2" s="64"/>
      <c r="DQI2" s="64"/>
      <c r="DQJ2" s="64"/>
      <c r="DQK2" s="64"/>
      <c r="DQL2" s="64"/>
      <c r="DQM2" s="64"/>
      <c r="DQN2" s="64"/>
      <c r="DQO2" s="64"/>
      <c r="DQP2" s="64"/>
      <c r="DQQ2" s="64"/>
      <c r="DQR2" s="64"/>
      <c r="DQS2" s="64"/>
      <c r="DQT2" s="64"/>
      <c r="DQU2" s="64"/>
      <c r="DQV2" s="64"/>
      <c r="DQW2" s="64"/>
      <c r="DQX2" s="64"/>
      <c r="DQY2" s="64"/>
      <c r="DQZ2" s="64"/>
      <c r="DRA2" s="64"/>
      <c r="DRB2" s="64"/>
      <c r="DRC2" s="64"/>
      <c r="DRD2" s="64"/>
      <c r="DRE2" s="64"/>
      <c r="DRF2" s="64"/>
      <c r="DRG2" s="64"/>
      <c r="DRH2" s="64"/>
      <c r="DRI2" s="64"/>
      <c r="DRJ2" s="64"/>
      <c r="DRK2" s="64"/>
      <c r="DRL2" s="64"/>
      <c r="DRM2" s="64"/>
      <c r="DRN2" s="64"/>
      <c r="DRO2" s="64"/>
      <c r="DRP2" s="64"/>
      <c r="DRQ2" s="64"/>
      <c r="DRR2" s="64"/>
      <c r="DRS2" s="64"/>
      <c r="DRT2" s="64"/>
      <c r="DRU2" s="64"/>
      <c r="DRV2" s="64"/>
      <c r="DRW2" s="64"/>
      <c r="DRX2" s="64"/>
      <c r="DRY2" s="64"/>
      <c r="DRZ2" s="64"/>
      <c r="DSA2" s="64"/>
      <c r="DSB2" s="64"/>
      <c r="DSC2" s="64"/>
      <c r="DSD2" s="64"/>
      <c r="DSE2" s="64"/>
      <c r="DSF2" s="64"/>
      <c r="DSG2" s="64"/>
      <c r="DSH2" s="64"/>
      <c r="DSI2" s="64"/>
      <c r="DSJ2" s="64"/>
      <c r="DSK2" s="64"/>
      <c r="DSL2" s="64"/>
      <c r="DSM2" s="64"/>
      <c r="DSN2" s="64"/>
      <c r="DSO2" s="64"/>
      <c r="DSP2" s="64"/>
      <c r="DSQ2" s="64"/>
      <c r="DSR2" s="64"/>
      <c r="DSS2" s="64"/>
      <c r="DST2" s="64"/>
      <c r="DSU2" s="64"/>
      <c r="DSV2" s="64"/>
      <c r="DSW2" s="64"/>
      <c r="DSX2" s="64"/>
      <c r="DSY2" s="64"/>
      <c r="DSZ2" s="64"/>
      <c r="DTA2" s="64"/>
      <c r="DTB2" s="64"/>
      <c r="DTC2" s="64"/>
      <c r="DTD2" s="64"/>
      <c r="DTE2" s="64"/>
      <c r="DTF2" s="64"/>
      <c r="DTG2" s="64"/>
      <c r="DTH2" s="64"/>
      <c r="DTI2" s="64"/>
      <c r="DTJ2" s="64"/>
      <c r="DTK2" s="64"/>
      <c r="DTL2" s="64"/>
      <c r="DTM2" s="64"/>
      <c r="DTN2" s="64"/>
      <c r="DTO2" s="64"/>
      <c r="DTP2" s="64"/>
      <c r="DTQ2" s="64"/>
      <c r="DTR2" s="64"/>
      <c r="DTS2" s="64"/>
      <c r="DTT2" s="64"/>
      <c r="DTU2" s="64"/>
      <c r="DTV2" s="64"/>
      <c r="DTW2" s="64"/>
      <c r="DTX2" s="64"/>
      <c r="DTY2" s="64"/>
      <c r="DTZ2" s="64"/>
      <c r="DUA2" s="64"/>
      <c r="DUB2" s="64"/>
      <c r="DUC2" s="64"/>
      <c r="DUD2" s="64"/>
      <c r="DUE2" s="64"/>
      <c r="DUF2" s="64"/>
      <c r="DUG2" s="64"/>
      <c r="DUH2" s="64"/>
      <c r="DUI2" s="64"/>
      <c r="DUJ2" s="64"/>
      <c r="DUK2" s="64"/>
      <c r="DUL2" s="64"/>
      <c r="DUM2" s="64"/>
      <c r="DUN2" s="64"/>
      <c r="DUO2" s="64"/>
      <c r="DUP2" s="64"/>
      <c r="DUQ2" s="64"/>
      <c r="DUR2" s="64"/>
      <c r="DUS2" s="64"/>
      <c r="DUT2" s="64"/>
      <c r="DUU2" s="64"/>
      <c r="DUV2" s="64"/>
      <c r="DUW2" s="64"/>
      <c r="DUX2" s="64"/>
      <c r="DUY2" s="64"/>
      <c r="DUZ2" s="64"/>
      <c r="DVA2" s="64"/>
      <c r="DVB2" s="64"/>
      <c r="DVC2" s="64"/>
      <c r="DVD2" s="64"/>
      <c r="DVE2" s="64"/>
      <c r="DVF2" s="64"/>
      <c r="DVG2" s="64"/>
      <c r="DVH2" s="64"/>
      <c r="DVI2" s="64"/>
      <c r="DVJ2" s="64"/>
      <c r="DVK2" s="64"/>
      <c r="DVL2" s="64"/>
      <c r="DVM2" s="64"/>
      <c r="DVN2" s="64"/>
      <c r="DVO2" s="64"/>
      <c r="DVP2" s="64"/>
      <c r="DVQ2" s="64"/>
      <c r="DVR2" s="64"/>
      <c r="DVS2" s="64"/>
      <c r="DVT2" s="64"/>
      <c r="DVU2" s="64"/>
      <c r="DVV2" s="64"/>
      <c r="DVW2" s="64"/>
      <c r="DVX2" s="64"/>
      <c r="DVY2" s="64"/>
      <c r="DVZ2" s="64"/>
      <c r="DWA2" s="64"/>
      <c r="DWB2" s="64"/>
      <c r="DWC2" s="64"/>
      <c r="DWD2" s="64"/>
      <c r="DWE2" s="64"/>
      <c r="DWF2" s="64"/>
      <c r="DWG2" s="64"/>
      <c r="DWH2" s="64"/>
      <c r="DWI2" s="64"/>
      <c r="DWJ2" s="64"/>
      <c r="DWK2" s="64"/>
      <c r="DWL2" s="64"/>
      <c r="DWM2" s="64"/>
      <c r="DWN2" s="64"/>
      <c r="DWO2" s="64"/>
      <c r="DWP2" s="64"/>
      <c r="DWQ2" s="64"/>
      <c r="DWR2" s="64"/>
      <c r="DWS2" s="64"/>
      <c r="DWT2" s="64"/>
      <c r="DWU2" s="64"/>
      <c r="DWV2" s="64"/>
      <c r="DWW2" s="64"/>
      <c r="DWX2" s="64"/>
      <c r="DWY2" s="64"/>
      <c r="DWZ2" s="64"/>
      <c r="DXA2" s="64"/>
      <c r="DXB2" s="64"/>
      <c r="DXC2" s="64"/>
      <c r="DXD2" s="64"/>
      <c r="DXE2" s="64"/>
      <c r="DXF2" s="64"/>
      <c r="DXG2" s="64"/>
      <c r="DXH2" s="64"/>
      <c r="DXI2" s="64"/>
      <c r="DXJ2" s="64"/>
      <c r="DXK2" s="64"/>
      <c r="DXL2" s="64"/>
      <c r="DXM2" s="64"/>
      <c r="DXN2" s="64"/>
      <c r="DXO2" s="64"/>
      <c r="DXP2" s="64"/>
      <c r="DXQ2" s="64"/>
      <c r="DXR2" s="64"/>
      <c r="DXS2" s="64"/>
      <c r="DXT2" s="64"/>
      <c r="DXU2" s="64"/>
      <c r="DXV2" s="64"/>
      <c r="DXW2" s="64"/>
      <c r="DXX2" s="64"/>
      <c r="DXY2" s="64"/>
      <c r="DXZ2" s="64"/>
      <c r="DYA2" s="64"/>
      <c r="DYB2" s="64"/>
      <c r="DYC2" s="64"/>
      <c r="DYD2" s="64"/>
      <c r="DYE2" s="64"/>
      <c r="DYF2" s="64"/>
      <c r="DYG2" s="64"/>
      <c r="DYH2" s="64"/>
      <c r="DYI2" s="64"/>
      <c r="DYJ2" s="64"/>
      <c r="DYK2" s="64"/>
      <c r="DYL2" s="64"/>
      <c r="DYM2" s="64"/>
      <c r="DYN2" s="64"/>
      <c r="DYO2" s="64"/>
      <c r="DYP2" s="64"/>
      <c r="DYQ2" s="64"/>
      <c r="DYR2" s="64"/>
      <c r="DYS2" s="64"/>
      <c r="DYT2" s="64"/>
      <c r="DYU2" s="64"/>
      <c r="DYV2" s="64"/>
      <c r="DYW2" s="64"/>
      <c r="DYX2" s="64"/>
      <c r="DYY2" s="64"/>
      <c r="DYZ2" s="64"/>
      <c r="DZA2" s="64"/>
      <c r="DZB2" s="64"/>
      <c r="DZC2" s="64"/>
      <c r="DZD2" s="64"/>
      <c r="DZE2" s="64"/>
      <c r="DZF2" s="64"/>
      <c r="DZG2" s="64"/>
      <c r="DZH2" s="64"/>
      <c r="DZI2" s="64"/>
      <c r="DZJ2" s="64"/>
      <c r="DZK2" s="64"/>
      <c r="DZL2" s="64"/>
      <c r="DZM2" s="64"/>
      <c r="DZN2" s="64"/>
      <c r="DZO2" s="64"/>
      <c r="DZP2" s="64"/>
      <c r="DZQ2" s="64"/>
      <c r="DZR2" s="64"/>
      <c r="DZS2" s="64"/>
      <c r="DZT2" s="64"/>
      <c r="DZU2" s="64"/>
      <c r="DZV2" s="64"/>
      <c r="DZW2" s="64"/>
      <c r="DZX2" s="64"/>
      <c r="DZY2" s="64"/>
      <c r="DZZ2" s="64"/>
      <c r="EAA2" s="64"/>
      <c r="EAB2" s="64"/>
      <c r="EAC2" s="64"/>
      <c r="EAD2" s="64"/>
      <c r="EAE2" s="64"/>
      <c r="EAF2" s="64"/>
      <c r="EAG2" s="64"/>
      <c r="EAH2" s="64"/>
      <c r="EAI2" s="64"/>
      <c r="EAJ2" s="64"/>
      <c r="EAK2" s="64"/>
      <c r="EAL2" s="64"/>
      <c r="EAM2" s="64"/>
      <c r="EAN2" s="64"/>
      <c r="EAO2" s="64"/>
      <c r="EAP2" s="64"/>
      <c r="EAQ2" s="64"/>
      <c r="EAR2" s="64"/>
      <c r="EAS2" s="64"/>
      <c r="EAT2" s="64"/>
      <c r="EAU2" s="64"/>
      <c r="EAV2" s="64"/>
      <c r="EAW2" s="64"/>
      <c r="EAX2" s="64"/>
      <c r="EAY2" s="64"/>
      <c r="EAZ2" s="64"/>
      <c r="EBA2" s="64"/>
      <c r="EBB2" s="64"/>
      <c r="EBC2" s="64"/>
      <c r="EBD2" s="64"/>
      <c r="EBE2" s="64"/>
      <c r="EBF2" s="64"/>
      <c r="EBG2" s="64"/>
      <c r="EBH2" s="64"/>
      <c r="EBI2" s="64"/>
      <c r="EBJ2" s="64"/>
      <c r="EBK2" s="64"/>
      <c r="EBL2" s="64"/>
      <c r="EBM2" s="64"/>
      <c r="EBN2" s="64"/>
      <c r="EBO2" s="64"/>
      <c r="EBP2" s="64"/>
      <c r="EBQ2" s="64"/>
      <c r="EBR2" s="64"/>
      <c r="EBS2" s="64"/>
      <c r="EBT2" s="64"/>
      <c r="EBU2" s="64"/>
      <c r="EBV2" s="64"/>
      <c r="EBW2" s="64"/>
      <c r="EBX2" s="64"/>
      <c r="EBY2" s="64"/>
      <c r="EBZ2" s="64"/>
      <c r="ECA2" s="64"/>
      <c r="ECB2" s="64"/>
      <c r="ECC2" s="64"/>
      <c r="ECD2" s="64"/>
      <c r="ECE2" s="64"/>
      <c r="ECF2" s="64"/>
      <c r="ECG2" s="64"/>
      <c r="ECH2" s="64"/>
      <c r="ECI2" s="64"/>
      <c r="ECJ2" s="64"/>
      <c r="ECK2" s="64"/>
      <c r="ECL2" s="64"/>
      <c r="ECM2" s="64"/>
      <c r="ECN2" s="64"/>
      <c r="ECO2" s="64"/>
      <c r="ECP2" s="64"/>
      <c r="ECQ2" s="64"/>
      <c r="ECR2" s="64"/>
      <c r="ECS2" s="64"/>
      <c r="ECT2" s="64"/>
      <c r="ECU2" s="64"/>
      <c r="ECV2" s="64"/>
      <c r="ECW2" s="64"/>
      <c r="ECX2" s="64"/>
      <c r="ECY2" s="64"/>
      <c r="ECZ2" s="64"/>
      <c r="EDA2" s="64"/>
      <c r="EDB2" s="64"/>
      <c r="EDC2" s="64"/>
      <c r="EDD2" s="64"/>
      <c r="EDE2" s="64"/>
      <c r="EDF2" s="64"/>
      <c r="EDG2" s="64"/>
      <c r="EDH2" s="64"/>
      <c r="EDI2" s="64"/>
      <c r="EDJ2" s="64"/>
      <c r="EDK2" s="64"/>
      <c r="EDL2" s="64"/>
      <c r="EDM2" s="64"/>
      <c r="EDN2" s="64"/>
      <c r="EDO2" s="64"/>
      <c r="EDP2" s="64"/>
      <c r="EDQ2" s="64"/>
      <c r="EDR2" s="64"/>
      <c r="EDS2" s="64"/>
      <c r="EDT2" s="64"/>
      <c r="EDU2" s="64"/>
      <c r="EDV2" s="64"/>
      <c r="EDW2" s="64"/>
      <c r="EDX2" s="64"/>
      <c r="EDY2" s="64"/>
      <c r="EDZ2" s="64"/>
      <c r="EEA2" s="64"/>
      <c r="EEB2" s="64"/>
      <c r="EEC2" s="64"/>
      <c r="EED2" s="64"/>
      <c r="EEE2" s="64"/>
      <c r="EEF2" s="64"/>
      <c r="EEG2" s="64"/>
      <c r="EEH2" s="64"/>
      <c r="EEI2" s="64"/>
      <c r="EEJ2" s="64"/>
      <c r="EEK2" s="64"/>
      <c r="EEL2" s="64"/>
      <c r="EEM2" s="64"/>
      <c r="EEN2" s="64"/>
      <c r="EEO2" s="64"/>
      <c r="EEP2" s="64"/>
      <c r="EEQ2" s="64"/>
      <c r="EER2" s="64"/>
      <c r="EES2" s="64"/>
      <c r="EET2" s="64"/>
      <c r="EEU2" s="64"/>
      <c r="EEV2" s="64"/>
      <c r="EEW2" s="64"/>
      <c r="EEX2" s="64"/>
      <c r="EEY2" s="64"/>
      <c r="EEZ2" s="64"/>
      <c r="EFA2" s="64"/>
      <c r="EFB2" s="64"/>
      <c r="EFC2" s="64"/>
      <c r="EFD2" s="64"/>
      <c r="EFE2" s="64"/>
      <c r="EFF2" s="64"/>
      <c r="EFG2" s="64"/>
      <c r="EFH2" s="64"/>
      <c r="EFI2" s="64"/>
      <c r="EFJ2" s="64"/>
      <c r="EFK2" s="64"/>
      <c r="EFL2" s="64"/>
      <c r="EFM2" s="64"/>
      <c r="EFN2" s="64"/>
      <c r="EFO2" s="64"/>
      <c r="EFP2" s="64"/>
      <c r="EFQ2" s="64"/>
      <c r="EFR2" s="64"/>
      <c r="EFS2" s="64"/>
      <c r="EFT2" s="64"/>
      <c r="EFU2" s="64"/>
      <c r="EFV2" s="64"/>
      <c r="EFW2" s="64"/>
      <c r="EFX2" s="64"/>
      <c r="EFY2" s="64"/>
      <c r="EFZ2" s="64"/>
      <c r="EGA2" s="64"/>
      <c r="EGB2" s="64"/>
      <c r="EGC2" s="64"/>
      <c r="EGD2" s="64"/>
      <c r="EGE2" s="64"/>
      <c r="EGF2" s="64"/>
      <c r="EGG2" s="64"/>
      <c r="EGH2" s="64"/>
      <c r="EGI2" s="64"/>
      <c r="EGJ2" s="64"/>
      <c r="EGK2" s="64"/>
      <c r="EGL2" s="64"/>
      <c r="EGM2" s="64"/>
      <c r="EGN2" s="64"/>
      <c r="EGO2" s="64"/>
      <c r="EGP2" s="64"/>
      <c r="EGQ2" s="64"/>
      <c r="EGR2" s="64"/>
      <c r="EGS2" s="64"/>
      <c r="EGT2" s="64"/>
      <c r="EGU2" s="64"/>
      <c r="EGV2" s="64"/>
      <c r="EGW2" s="64"/>
      <c r="EGX2" s="64"/>
      <c r="EGY2" s="64"/>
      <c r="EGZ2" s="64"/>
      <c r="EHA2" s="64"/>
      <c r="EHB2" s="64"/>
      <c r="EHC2" s="64"/>
      <c r="EHD2" s="64"/>
      <c r="EHE2" s="64"/>
      <c r="EHF2" s="64"/>
      <c r="EHG2" s="64"/>
      <c r="EHH2" s="64"/>
      <c r="EHI2" s="64"/>
      <c r="EHJ2" s="64"/>
      <c r="EHK2" s="64"/>
      <c r="EHL2" s="64"/>
      <c r="EHM2" s="64"/>
      <c r="EHN2" s="64"/>
      <c r="EHO2" s="64"/>
      <c r="EHP2" s="64"/>
      <c r="EHQ2" s="64"/>
      <c r="EHR2" s="64"/>
      <c r="EHS2" s="64"/>
      <c r="EHT2" s="64"/>
      <c r="EHU2" s="64"/>
      <c r="EHV2" s="64"/>
      <c r="EHW2" s="64"/>
      <c r="EHX2" s="64"/>
      <c r="EHY2" s="64"/>
      <c r="EHZ2" s="64"/>
      <c r="EIA2" s="64"/>
      <c r="EIB2" s="64"/>
      <c r="EIC2" s="64"/>
      <c r="EID2" s="64"/>
      <c r="EIE2" s="64"/>
      <c r="EIF2" s="64"/>
      <c r="EIG2" s="64"/>
      <c r="EIH2" s="64"/>
      <c r="EII2" s="64"/>
      <c r="EIJ2" s="64"/>
      <c r="EIK2" s="64"/>
      <c r="EIL2" s="64"/>
      <c r="EIM2" s="64"/>
      <c r="EIN2" s="64"/>
      <c r="EIO2" s="64"/>
      <c r="EIP2" s="64"/>
      <c r="EIQ2" s="64"/>
      <c r="EIR2" s="64"/>
      <c r="EIS2" s="64"/>
      <c r="EIT2" s="64"/>
      <c r="EIU2" s="64"/>
      <c r="EIV2" s="64"/>
      <c r="EIW2" s="64"/>
      <c r="EIX2" s="64"/>
      <c r="EIY2" s="64"/>
      <c r="EIZ2" s="64"/>
      <c r="EJA2" s="64"/>
      <c r="EJB2" s="64"/>
      <c r="EJC2" s="64"/>
      <c r="EJD2" s="64"/>
      <c r="EJE2" s="64"/>
      <c r="EJF2" s="64"/>
      <c r="EJG2" s="64"/>
      <c r="EJH2" s="64"/>
      <c r="EJI2" s="64"/>
      <c r="EJJ2" s="64"/>
      <c r="EJK2" s="64"/>
      <c r="EJL2" s="64"/>
      <c r="EJM2" s="64"/>
      <c r="EJN2" s="64"/>
      <c r="EJO2" s="64"/>
      <c r="EJP2" s="64"/>
      <c r="EJQ2" s="64"/>
      <c r="EJR2" s="64"/>
      <c r="EJS2" s="64"/>
      <c r="EJT2" s="64"/>
      <c r="EJU2" s="64"/>
      <c r="EJV2" s="64"/>
      <c r="EJW2" s="64"/>
      <c r="EJX2" s="64"/>
      <c r="EJY2" s="64"/>
      <c r="EJZ2" s="64"/>
      <c r="EKA2" s="64"/>
      <c r="EKB2" s="64"/>
      <c r="EKC2" s="64"/>
      <c r="EKD2" s="64"/>
      <c r="EKE2" s="64"/>
      <c r="EKF2" s="64"/>
      <c r="EKG2" s="64"/>
      <c r="EKH2" s="64"/>
      <c r="EKI2" s="64"/>
      <c r="EKJ2" s="64"/>
      <c r="EKK2" s="64"/>
      <c r="EKL2" s="64"/>
      <c r="EKM2" s="64"/>
      <c r="EKN2" s="64"/>
      <c r="EKO2" s="64"/>
      <c r="EKP2" s="64"/>
      <c r="EKQ2" s="64"/>
      <c r="EKR2" s="64"/>
      <c r="EKS2" s="64"/>
      <c r="EKT2" s="64"/>
      <c r="EKU2" s="64"/>
      <c r="EKV2" s="64"/>
      <c r="EKW2" s="64"/>
      <c r="EKX2" s="64"/>
      <c r="EKY2" s="64"/>
      <c r="EKZ2" s="64"/>
      <c r="ELA2" s="64"/>
      <c r="ELB2" s="64"/>
      <c r="ELC2" s="64"/>
      <c r="ELD2" s="64"/>
      <c r="ELE2" s="64"/>
      <c r="ELF2" s="64"/>
      <c r="ELG2" s="64"/>
      <c r="ELH2" s="64"/>
      <c r="ELI2" s="64"/>
      <c r="ELJ2" s="64"/>
      <c r="ELK2" s="64"/>
      <c r="ELL2" s="64"/>
      <c r="ELM2" s="64"/>
      <c r="ELN2" s="64"/>
      <c r="ELO2" s="64"/>
      <c r="ELP2" s="64"/>
      <c r="ELQ2" s="64"/>
      <c r="ELR2" s="64"/>
      <c r="ELS2" s="64"/>
      <c r="ELT2" s="64"/>
      <c r="ELU2" s="64"/>
      <c r="ELV2" s="64"/>
      <c r="ELW2" s="64"/>
      <c r="ELX2" s="64"/>
      <c r="ELY2" s="64"/>
      <c r="ELZ2" s="64"/>
      <c r="EMA2" s="64"/>
      <c r="EMB2" s="64"/>
      <c r="EMC2" s="64"/>
      <c r="EMD2" s="64"/>
      <c r="EME2" s="64"/>
      <c r="EMF2" s="64"/>
      <c r="EMG2" s="64"/>
      <c r="EMH2" s="64"/>
      <c r="EMI2" s="64"/>
      <c r="EMJ2" s="64"/>
      <c r="EMK2" s="64"/>
      <c r="EML2" s="64"/>
      <c r="EMM2" s="64"/>
      <c r="EMN2" s="64"/>
      <c r="EMO2" s="64"/>
      <c r="EMP2" s="64"/>
      <c r="EMQ2" s="64"/>
      <c r="EMR2" s="64"/>
      <c r="EMS2" s="64"/>
      <c r="EMT2" s="64"/>
      <c r="EMU2" s="64"/>
      <c r="EMV2" s="64"/>
      <c r="EMW2" s="64"/>
      <c r="EMX2" s="64"/>
      <c r="EMY2" s="64"/>
      <c r="EMZ2" s="64"/>
      <c r="ENA2" s="64"/>
      <c r="ENB2" s="64"/>
      <c r="ENC2" s="64"/>
      <c r="END2" s="64"/>
      <c r="ENE2" s="64"/>
      <c r="ENF2" s="64"/>
      <c r="ENG2" s="64"/>
      <c r="ENH2" s="64"/>
      <c r="ENI2" s="64"/>
      <c r="ENJ2" s="64"/>
      <c r="ENK2" s="64"/>
      <c r="ENL2" s="64"/>
      <c r="ENM2" s="64"/>
      <c r="ENN2" s="64"/>
      <c r="ENO2" s="64"/>
      <c r="ENP2" s="64"/>
      <c r="ENQ2" s="64"/>
      <c r="ENR2" s="64"/>
      <c r="ENS2" s="64"/>
      <c r="ENT2" s="64"/>
      <c r="ENU2" s="64"/>
      <c r="ENV2" s="64"/>
      <c r="ENW2" s="64"/>
      <c r="ENX2" s="64"/>
      <c r="ENY2" s="64"/>
      <c r="ENZ2" s="64"/>
      <c r="EOA2" s="64"/>
      <c r="EOB2" s="64"/>
      <c r="EOC2" s="64"/>
      <c r="EOD2" s="64"/>
      <c r="EOE2" s="64"/>
      <c r="EOF2" s="64"/>
      <c r="EOG2" s="64"/>
      <c r="EOH2" s="64"/>
      <c r="EOI2" s="64"/>
      <c r="EOJ2" s="64"/>
      <c r="EOK2" s="64"/>
      <c r="EOL2" s="64"/>
      <c r="EOM2" s="64"/>
      <c r="EON2" s="64"/>
      <c r="EOO2" s="64"/>
      <c r="EOP2" s="64"/>
      <c r="EOQ2" s="64"/>
      <c r="EOR2" s="64"/>
      <c r="EOS2" s="64"/>
      <c r="EOT2" s="64"/>
      <c r="EOU2" s="64"/>
      <c r="EOV2" s="64"/>
      <c r="EOW2" s="64"/>
      <c r="EOX2" s="64"/>
      <c r="EOY2" s="64"/>
      <c r="EOZ2" s="64"/>
      <c r="EPA2" s="64"/>
      <c r="EPB2" s="64"/>
      <c r="EPC2" s="64"/>
      <c r="EPD2" s="64"/>
      <c r="EPE2" s="64"/>
      <c r="EPF2" s="64"/>
      <c r="EPG2" s="64"/>
      <c r="EPH2" s="64"/>
      <c r="EPI2" s="64"/>
      <c r="EPJ2" s="64"/>
      <c r="EPK2" s="64"/>
      <c r="EPL2" s="64"/>
      <c r="EPM2" s="64"/>
      <c r="EPN2" s="64"/>
      <c r="EPO2" s="64"/>
      <c r="EPP2" s="64"/>
      <c r="EPQ2" s="64"/>
      <c r="EPR2" s="64"/>
      <c r="EPS2" s="64"/>
      <c r="EPT2" s="64"/>
      <c r="EPU2" s="64"/>
      <c r="EPV2" s="64"/>
      <c r="EPW2" s="64"/>
      <c r="EPX2" s="64"/>
      <c r="EPY2" s="64"/>
      <c r="EPZ2" s="64"/>
      <c r="EQA2" s="64"/>
      <c r="EQB2" s="64"/>
      <c r="EQC2" s="64"/>
      <c r="EQD2" s="64"/>
      <c r="EQE2" s="64"/>
      <c r="EQF2" s="64"/>
      <c r="EQG2" s="64"/>
      <c r="EQH2" s="64"/>
      <c r="EQI2" s="64"/>
      <c r="EQJ2" s="64"/>
      <c r="EQK2" s="64"/>
      <c r="EQL2" s="64"/>
      <c r="EQM2" s="64"/>
      <c r="EQN2" s="64"/>
      <c r="EQO2" s="64"/>
      <c r="EQP2" s="64"/>
      <c r="EQQ2" s="64"/>
      <c r="EQR2" s="64"/>
      <c r="EQS2" s="64"/>
      <c r="EQT2" s="64"/>
      <c r="EQU2" s="64"/>
      <c r="EQV2" s="64"/>
      <c r="EQW2" s="64"/>
      <c r="EQX2" s="64"/>
      <c r="EQY2" s="64"/>
      <c r="EQZ2" s="64"/>
      <c r="ERA2" s="64"/>
      <c r="ERB2" s="64"/>
      <c r="ERC2" s="64"/>
      <c r="ERD2" s="64"/>
      <c r="ERE2" s="64"/>
      <c r="ERF2" s="64"/>
      <c r="ERG2" s="64"/>
      <c r="ERH2" s="64"/>
      <c r="ERI2" s="64"/>
      <c r="ERJ2" s="64"/>
      <c r="ERK2" s="64"/>
      <c r="ERL2" s="64"/>
      <c r="ERM2" s="64"/>
      <c r="ERN2" s="64"/>
      <c r="ERO2" s="64"/>
      <c r="ERP2" s="64"/>
      <c r="ERQ2" s="64"/>
      <c r="ERR2" s="64"/>
      <c r="ERS2" s="64"/>
      <c r="ERT2" s="64"/>
      <c r="ERU2" s="64"/>
      <c r="ERV2" s="64"/>
      <c r="ERW2" s="64"/>
      <c r="ERX2" s="64"/>
      <c r="ERY2" s="64"/>
      <c r="ERZ2" s="64"/>
      <c r="ESA2" s="64"/>
      <c r="ESB2" s="64"/>
      <c r="ESC2" s="64"/>
      <c r="ESD2" s="64"/>
      <c r="ESE2" s="64"/>
      <c r="ESF2" s="64"/>
      <c r="ESG2" s="64"/>
      <c r="ESH2" s="64"/>
      <c r="ESI2" s="64"/>
      <c r="ESJ2" s="64"/>
      <c r="ESK2" s="64"/>
      <c r="ESL2" s="64"/>
      <c r="ESM2" s="64"/>
      <c r="ESN2" s="64"/>
      <c r="ESO2" s="64"/>
      <c r="ESP2" s="64"/>
      <c r="ESQ2" s="64"/>
      <c r="ESR2" s="64"/>
      <c r="ESS2" s="64"/>
      <c r="EST2" s="64"/>
      <c r="ESU2" s="64"/>
      <c r="ESV2" s="64"/>
      <c r="ESW2" s="64"/>
      <c r="ESX2" s="64"/>
      <c r="ESY2" s="64"/>
      <c r="ESZ2" s="64"/>
      <c r="ETA2" s="64"/>
      <c r="ETB2" s="64"/>
      <c r="ETC2" s="64"/>
      <c r="ETD2" s="64"/>
      <c r="ETE2" s="64"/>
      <c r="ETF2" s="64"/>
      <c r="ETG2" s="64"/>
      <c r="ETH2" s="64"/>
      <c r="ETI2" s="64"/>
      <c r="ETJ2" s="64"/>
      <c r="ETK2" s="64"/>
      <c r="ETL2" s="64"/>
      <c r="ETM2" s="64"/>
      <c r="ETN2" s="64"/>
      <c r="ETO2" s="64"/>
      <c r="ETP2" s="64"/>
      <c r="ETQ2" s="64"/>
      <c r="ETR2" s="64"/>
      <c r="ETS2" s="64"/>
      <c r="ETT2" s="64"/>
      <c r="ETU2" s="64"/>
      <c r="ETV2" s="64"/>
      <c r="ETW2" s="64"/>
      <c r="ETX2" s="64"/>
      <c r="ETY2" s="64"/>
      <c r="ETZ2" s="64"/>
      <c r="EUA2" s="64"/>
      <c r="EUB2" s="64"/>
      <c r="EUC2" s="64"/>
      <c r="EUD2" s="64"/>
      <c r="EUE2" s="64"/>
      <c r="EUF2" s="64"/>
      <c r="EUG2" s="64"/>
      <c r="EUH2" s="64"/>
      <c r="EUI2" s="64"/>
      <c r="EUJ2" s="64"/>
      <c r="EUK2" s="64"/>
      <c r="EUL2" s="64"/>
      <c r="EUM2" s="64"/>
      <c r="EUN2" s="64"/>
      <c r="EUO2" s="64"/>
      <c r="EUP2" s="64"/>
      <c r="EUQ2" s="64"/>
      <c r="EUR2" s="64"/>
      <c r="EUS2" s="64"/>
      <c r="EUT2" s="64"/>
      <c r="EUU2" s="64"/>
      <c r="EUV2" s="64"/>
      <c r="EUW2" s="64"/>
      <c r="EUX2" s="64"/>
      <c r="EUY2" s="64"/>
      <c r="EUZ2" s="64"/>
      <c r="EVA2" s="64"/>
      <c r="EVB2" s="64"/>
      <c r="EVC2" s="64"/>
      <c r="EVD2" s="64"/>
      <c r="EVE2" s="64"/>
      <c r="EVF2" s="64"/>
      <c r="EVG2" s="64"/>
      <c r="EVH2" s="64"/>
      <c r="EVI2" s="64"/>
      <c r="EVJ2" s="64"/>
      <c r="EVK2" s="64"/>
      <c r="EVL2" s="64"/>
      <c r="EVM2" s="64"/>
      <c r="EVN2" s="64"/>
      <c r="EVO2" s="64"/>
      <c r="EVP2" s="64"/>
      <c r="EVQ2" s="64"/>
      <c r="EVR2" s="64"/>
      <c r="EVS2" s="64"/>
      <c r="EVT2" s="64"/>
      <c r="EVU2" s="64"/>
      <c r="EVV2" s="64"/>
      <c r="EVW2" s="64"/>
      <c r="EVX2" s="64"/>
      <c r="EVY2" s="64"/>
      <c r="EVZ2" s="64"/>
      <c r="EWA2" s="64"/>
      <c r="EWB2" s="64"/>
      <c r="EWC2" s="64"/>
      <c r="EWD2" s="64"/>
      <c r="EWE2" s="64"/>
      <c r="EWF2" s="64"/>
      <c r="EWG2" s="64"/>
      <c r="EWH2" s="64"/>
      <c r="EWI2" s="64"/>
      <c r="EWJ2" s="64"/>
      <c r="EWK2" s="64"/>
      <c r="EWL2" s="64"/>
      <c r="EWM2" s="64"/>
      <c r="EWN2" s="64"/>
      <c r="EWO2" s="64"/>
      <c r="EWP2" s="64"/>
      <c r="EWQ2" s="64"/>
      <c r="EWR2" s="64"/>
      <c r="EWS2" s="64"/>
      <c r="EWT2" s="64"/>
      <c r="EWU2" s="64"/>
      <c r="EWV2" s="64"/>
      <c r="EWW2" s="64"/>
      <c r="EWX2" s="64"/>
      <c r="EWY2" s="64"/>
      <c r="EWZ2" s="64"/>
      <c r="EXA2" s="64"/>
      <c r="EXB2" s="64"/>
      <c r="EXC2" s="64"/>
      <c r="EXD2" s="64"/>
      <c r="EXE2" s="64"/>
      <c r="EXF2" s="64"/>
      <c r="EXG2" s="64"/>
      <c r="EXH2" s="64"/>
      <c r="EXI2" s="64"/>
      <c r="EXJ2" s="64"/>
      <c r="EXK2" s="64"/>
      <c r="EXL2" s="64"/>
      <c r="EXM2" s="64"/>
      <c r="EXN2" s="64"/>
      <c r="EXO2" s="64"/>
      <c r="EXP2" s="64"/>
      <c r="EXQ2" s="64"/>
      <c r="EXR2" s="64"/>
      <c r="EXS2" s="64"/>
      <c r="EXT2" s="64"/>
      <c r="EXU2" s="64"/>
      <c r="EXV2" s="64"/>
      <c r="EXW2" s="64"/>
      <c r="EXX2" s="64"/>
      <c r="EXY2" s="64"/>
      <c r="EXZ2" s="64"/>
      <c r="EYA2" s="64"/>
      <c r="EYB2" s="64"/>
      <c r="EYC2" s="64"/>
      <c r="EYD2" s="64"/>
      <c r="EYE2" s="64"/>
      <c r="EYF2" s="64"/>
      <c r="EYG2" s="64"/>
      <c r="EYH2" s="64"/>
      <c r="EYI2" s="64"/>
      <c r="EYJ2" s="64"/>
      <c r="EYK2" s="64"/>
      <c r="EYL2" s="64"/>
      <c r="EYM2" s="64"/>
      <c r="EYN2" s="64"/>
      <c r="EYO2" s="64"/>
      <c r="EYP2" s="64"/>
      <c r="EYQ2" s="64"/>
      <c r="EYR2" s="64"/>
      <c r="EYS2" s="64"/>
      <c r="EYT2" s="64"/>
      <c r="EYU2" s="64"/>
      <c r="EYV2" s="64"/>
      <c r="EYW2" s="64"/>
      <c r="EYX2" s="64"/>
      <c r="EYY2" s="64"/>
      <c r="EYZ2" s="64"/>
      <c r="EZA2" s="64"/>
      <c r="EZB2" s="64"/>
      <c r="EZC2" s="64"/>
      <c r="EZD2" s="64"/>
      <c r="EZE2" s="64"/>
      <c r="EZF2" s="64"/>
      <c r="EZG2" s="64"/>
      <c r="EZH2" s="64"/>
      <c r="EZI2" s="64"/>
      <c r="EZJ2" s="64"/>
      <c r="EZK2" s="64"/>
      <c r="EZL2" s="64"/>
      <c r="EZM2" s="64"/>
      <c r="EZN2" s="64"/>
      <c r="EZO2" s="64"/>
      <c r="EZP2" s="64"/>
      <c r="EZQ2" s="64"/>
      <c r="EZR2" s="64"/>
      <c r="EZS2" s="64"/>
      <c r="EZT2" s="64"/>
      <c r="EZU2" s="64"/>
      <c r="EZV2" s="64"/>
      <c r="EZW2" s="64"/>
      <c r="EZX2" s="64"/>
      <c r="EZY2" s="64"/>
      <c r="EZZ2" s="64"/>
      <c r="FAA2" s="64"/>
      <c r="FAB2" s="64"/>
      <c r="FAC2" s="64"/>
      <c r="FAD2" s="64"/>
      <c r="FAE2" s="64"/>
      <c r="FAF2" s="64"/>
      <c r="FAG2" s="64"/>
      <c r="FAH2" s="64"/>
      <c r="FAI2" s="64"/>
      <c r="FAJ2" s="64"/>
      <c r="FAK2" s="64"/>
      <c r="FAL2" s="64"/>
      <c r="FAM2" s="64"/>
      <c r="FAN2" s="64"/>
      <c r="FAO2" s="64"/>
      <c r="FAP2" s="64"/>
      <c r="FAQ2" s="64"/>
      <c r="FAR2" s="64"/>
      <c r="FAS2" s="64"/>
      <c r="FAT2" s="64"/>
      <c r="FAU2" s="64"/>
      <c r="FAV2" s="64"/>
      <c r="FAW2" s="64"/>
      <c r="FAX2" s="64"/>
      <c r="FAY2" s="64"/>
      <c r="FAZ2" s="64"/>
      <c r="FBA2" s="64"/>
      <c r="FBB2" s="64"/>
      <c r="FBC2" s="64"/>
      <c r="FBD2" s="64"/>
      <c r="FBE2" s="64"/>
      <c r="FBF2" s="64"/>
      <c r="FBG2" s="64"/>
      <c r="FBH2" s="64"/>
      <c r="FBI2" s="64"/>
      <c r="FBJ2" s="64"/>
      <c r="FBK2" s="64"/>
      <c r="FBL2" s="64"/>
      <c r="FBM2" s="64"/>
      <c r="FBN2" s="64"/>
      <c r="FBO2" s="64"/>
      <c r="FBP2" s="64"/>
      <c r="FBQ2" s="64"/>
      <c r="FBR2" s="64"/>
      <c r="FBS2" s="64"/>
      <c r="FBT2" s="64"/>
      <c r="FBU2" s="64"/>
      <c r="FBV2" s="64"/>
      <c r="FBW2" s="64"/>
      <c r="FBX2" s="64"/>
      <c r="FBY2" s="64"/>
      <c r="FBZ2" s="64"/>
      <c r="FCA2" s="64"/>
      <c r="FCB2" s="64"/>
      <c r="FCC2" s="64"/>
      <c r="FCD2" s="64"/>
      <c r="FCE2" s="64"/>
      <c r="FCF2" s="64"/>
      <c r="FCG2" s="64"/>
      <c r="FCH2" s="64"/>
      <c r="FCI2" s="64"/>
      <c r="FCJ2" s="64"/>
      <c r="FCK2" s="64"/>
      <c r="FCL2" s="64"/>
      <c r="FCM2" s="64"/>
      <c r="FCN2" s="64"/>
      <c r="FCO2" s="64"/>
      <c r="FCP2" s="64"/>
      <c r="FCQ2" s="64"/>
      <c r="FCR2" s="64"/>
      <c r="FCS2" s="64"/>
      <c r="FCT2" s="64"/>
      <c r="FCU2" s="64"/>
      <c r="FCV2" s="64"/>
      <c r="FCW2" s="64"/>
      <c r="FCX2" s="64"/>
      <c r="FCY2" s="64"/>
      <c r="FCZ2" s="64"/>
      <c r="FDA2" s="64"/>
      <c r="FDB2" s="64"/>
      <c r="FDC2" s="64"/>
      <c r="FDD2" s="64"/>
      <c r="FDE2" s="64"/>
      <c r="FDF2" s="64"/>
      <c r="FDG2" s="64"/>
      <c r="FDH2" s="64"/>
      <c r="FDI2" s="64"/>
      <c r="FDJ2" s="64"/>
      <c r="FDK2" s="64"/>
      <c r="FDL2" s="64"/>
      <c r="FDM2" s="64"/>
      <c r="FDN2" s="64"/>
      <c r="FDO2" s="64"/>
      <c r="FDP2" s="64"/>
      <c r="FDQ2" s="64"/>
      <c r="FDR2" s="64"/>
      <c r="FDS2" s="64"/>
      <c r="FDT2" s="64"/>
      <c r="FDU2" s="64"/>
      <c r="FDV2" s="64"/>
      <c r="FDW2" s="64"/>
      <c r="FDX2" s="64"/>
      <c r="FDY2" s="64"/>
      <c r="FDZ2" s="64"/>
      <c r="FEA2" s="64"/>
      <c r="FEB2" s="64"/>
      <c r="FEC2" s="64"/>
      <c r="FED2" s="64"/>
      <c r="FEE2" s="64"/>
      <c r="FEF2" s="64"/>
      <c r="FEG2" s="64"/>
      <c r="FEH2" s="64"/>
      <c r="FEI2" s="64"/>
      <c r="FEJ2" s="64"/>
      <c r="FEK2" s="64"/>
      <c r="FEL2" s="64"/>
      <c r="FEM2" s="64"/>
      <c r="FEN2" s="64"/>
      <c r="FEO2" s="64"/>
      <c r="FEP2" s="64"/>
      <c r="FEQ2" s="64"/>
      <c r="FER2" s="64"/>
      <c r="FES2" s="64"/>
      <c r="FET2" s="64"/>
      <c r="FEU2" s="64"/>
      <c r="FEV2" s="64"/>
      <c r="FEW2" s="64"/>
      <c r="FEX2" s="64"/>
      <c r="FEY2" s="64"/>
      <c r="FEZ2" s="64"/>
      <c r="FFA2" s="64"/>
      <c r="FFB2" s="64"/>
      <c r="FFC2" s="64"/>
      <c r="FFD2" s="64"/>
      <c r="FFE2" s="64"/>
      <c r="FFF2" s="64"/>
      <c r="FFG2" s="64"/>
      <c r="FFH2" s="64"/>
      <c r="FFI2" s="64"/>
      <c r="FFJ2" s="64"/>
      <c r="FFK2" s="64"/>
      <c r="FFL2" s="64"/>
      <c r="FFM2" s="64"/>
      <c r="FFN2" s="64"/>
      <c r="FFO2" s="64"/>
      <c r="FFP2" s="64"/>
      <c r="FFQ2" s="64"/>
      <c r="FFR2" s="64"/>
      <c r="FFS2" s="64"/>
      <c r="FFT2" s="64"/>
      <c r="FFU2" s="64"/>
      <c r="FFV2" s="64"/>
      <c r="FFW2" s="64"/>
      <c r="FFX2" s="64"/>
      <c r="FFY2" s="64"/>
      <c r="FFZ2" s="64"/>
      <c r="FGA2" s="64"/>
      <c r="FGB2" s="64"/>
      <c r="FGC2" s="64"/>
      <c r="FGD2" s="64"/>
      <c r="FGE2" s="64"/>
      <c r="FGF2" s="64"/>
      <c r="FGG2" s="64"/>
      <c r="FGH2" s="64"/>
      <c r="FGI2" s="64"/>
      <c r="FGJ2" s="64"/>
      <c r="FGK2" s="64"/>
      <c r="FGL2" s="64"/>
      <c r="FGM2" s="64"/>
      <c r="FGN2" s="64"/>
      <c r="FGO2" s="64"/>
      <c r="FGP2" s="64"/>
      <c r="FGQ2" s="64"/>
      <c r="FGR2" s="64"/>
      <c r="FGS2" s="64"/>
      <c r="FGT2" s="64"/>
      <c r="FGU2" s="64"/>
      <c r="FGV2" s="64"/>
      <c r="FGW2" s="64"/>
      <c r="FGX2" s="64"/>
      <c r="FGY2" s="64"/>
      <c r="FGZ2" s="64"/>
      <c r="FHA2" s="64"/>
      <c r="FHB2" s="64"/>
      <c r="FHC2" s="64"/>
      <c r="FHD2" s="64"/>
      <c r="FHE2" s="64"/>
      <c r="FHF2" s="64"/>
      <c r="FHG2" s="64"/>
      <c r="FHH2" s="64"/>
      <c r="FHI2" s="64"/>
      <c r="FHJ2" s="64"/>
      <c r="FHK2" s="64"/>
      <c r="FHL2" s="64"/>
      <c r="FHM2" s="64"/>
      <c r="FHN2" s="64"/>
      <c r="FHO2" s="64"/>
      <c r="FHP2" s="64"/>
      <c r="FHQ2" s="64"/>
      <c r="FHR2" s="64"/>
      <c r="FHS2" s="64"/>
      <c r="FHT2" s="64"/>
      <c r="FHU2" s="64"/>
      <c r="FHV2" s="64"/>
      <c r="FHW2" s="64"/>
      <c r="FHX2" s="64"/>
      <c r="FHY2" s="64"/>
      <c r="FHZ2" s="64"/>
      <c r="FIA2" s="64"/>
      <c r="FIB2" s="64"/>
      <c r="FIC2" s="64"/>
      <c r="FID2" s="64"/>
      <c r="FIE2" s="64"/>
      <c r="FIF2" s="64"/>
      <c r="FIG2" s="64"/>
      <c r="FIH2" s="64"/>
      <c r="FII2" s="64"/>
      <c r="FIJ2" s="64"/>
      <c r="FIK2" s="64"/>
      <c r="FIL2" s="64"/>
      <c r="FIM2" s="64"/>
      <c r="FIN2" s="64"/>
      <c r="FIO2" s="64"/>
      <c r="FIP2" s="64"/>
      <c r="FIQ2" s="64"/>
      <c r="FIR2" s="64"/>
      <c r="FIS2" s="64"/>
      <c r="FIT2" s="64"/>
      <c r="FIU2" s="64"/>
      <c r="FIV2" s="64"/>
      <c r="FIW2" s="64"/>
      <c r="FIX2" s="64"/>
      <c r="FIY2" s="64"/>
      <c r="FIZ2" s="64"/>
      <c r="FJA2" s="64"/>
      <c r="FJB2" s="64"/>
      <c r="FJC2" s="64"/>
      <c r="FJD2" s="64"/>
      <c r="FJE2" s="64"/>
      <c r="FJF2" s="64"/>
      <c r="FJG2" s="64"/>
      <c r="FJH2" s="64"/>
      <c r="FJI2" s="64"/>
      <c r="FJJ2" s="64"/>
      <c r="FJK2" s="64"/>
      <c r="FJL2" s="64"/>
      <c r="FJM2" s="64"/>
      <c r="FJN2" s="64"/>
      <c r="FJO2" s="64"/>
      <c r="FJP2" s="64"/>
      <c r="FJQ2" s="64"/>
      <c r="FJR2" s="64"/>
      <c r="FJS2" s="64"/>
      <c r="FJT2" s="64"/>
      <c r="FJU2" s="64"/>
      <c r="FJV2" s="64"/>
      <c r="FJW2" s="64"/>
      <c r="FJX2" s="64"/>
      <c r="FJY2" s="64"/>
      <c r="FJZ2" s="64"/>
      <c r="FKA2" s="64"/>
      <c r="FKB2" s="64"/>
      <c r="FKC2" s="64"/>
      <c r="FKD2" s="64"/>
      <c r="FKE2" s="64"/>
      <c r="FKF2" s="64"/>
      <c r="FKG2" s="64"/>
      <c r="FKH2" s="64"/>
      <c r="FKI2" s="64"/>
      <c r="FKJ2" s="64"/>
      <c r="FKK2" s="64"/>
      <c r="FKL2" s="64"/>
      <c r="FKM2" s="64"/>
      <c r="FKN2" s="64"/>
      <c r="FKO2" s="64"/>
      <c r="FKP2" s="64"/>
      <c r="FKQ2" s="64"/>
      <c r="FKR2" s="64"/>
      <c r="FKS2" s="64"/>
      <c r="FKT2" s="64"/>
      <c r="FKU2" s="64"/>
      <c r="FKV2" s="64"/>
      <c r="FKW2" s="64"/>
      <c r="FKX2" s="64"/>
      <c r="FKY2" s="64"/>
      <c r="FKZ2" s="64"/>
      <c r="FLA2" s="64"/>
      <c r="FLB2" s="64"/>
      <c r="FLC2" s="64"/>
      <c r="FLD2" s="64"/>
      <c r="FLE2" s="64"/>
      <c r="FLF2" s="64"/>
      <c r="FLG2" s="64"/>
      <c r="FLH2" s="64"/>
      <c r="FLI2" s="64"/>
      <c r="FLJ2" s="64"/>
      <c r="FLK2" s="64"/>
      <c r="FLL2" s="64"/>
      <c r="FLM2" s="64"/>
      <c r="FLN2" s="64"/>
      <c r="FLO2" s="64"/>
      <c r="FLP2" s="64"/>
      <c r="FLQ2" s="64"/>
      <c r="FLR2" s="64"/>
      <c r="FLS2" s="64"/>
      <c r="FLT2" s="64"/>
      <c r="FLU2" s="64"/>
      <c r="FLV2" s="64"/>
      <c r="FLW2" s="64"/>
      <c r="FLX2" s="64"/>
      <c r="FLY2" s="64"/>
      <c r="FLZ2" s="64"/>
      <c r="FMA2" s="64"/>
      <c r="FMB2" s="64"/>
      <c r="FMC2" s="64"/>
      <c r="FMD2" s="64"/>
      <c r="FME2" s="64"/>
      <c r="FMF2" s="64"/>
      <c r="FMG2" s="64"/>
      <c r="FMH2" s="64"/>
      <c r="FMI2" s="64"/>
      <c r="FMJ2" s="64"/>
      <c r="FMK2" s="64"/>
      <c r="FML2" s="64"/>
      <c r="FMM2" s="64"/>
      <c r="FMN2" s="64"/>
      <c r="FMO2" s="64"/>
      <c r="FMP2" s="64"/>
      <c r="FMQ2" s="64"/>
      <c r="FMR2" s="64"/>
      <c r="FMS2" s="64"/>
      <c r="FMT2" s="64"/>
      <c r="FMU2" s="64"/>
      <c r="FMV2" s="64"/>
      <c r="FMW2" s="64"/>
      <c r="FMX2" s="64"/>
      <c r="FMY2" s="64"/>
      <c r="FMZ2" s="64"/>
      <c r="FNA2" s="64"/>
      <c r="FNB2" s="64"/>
      <c r="FNC2" s="64"/>
      <c r="FND2" s="64"/>
      <c r="FNE2" s="64"/>
      <c r="FNF2" s="64"/>
      <c r="FNG2" s="64"/>
      <c r="FNH2" s="64"/>
      <c r="FNI2" s="64"/>
      <c r="FNJ2" s="64"/>
      <c r="FNK2" s="64"/>
      <c r="FNL2" s="64"/>
      <c r="FNM2" s="64"/>
      <c r="FNN2" s="64"/>
      <c r="FNO2" s="64"/>
      <c r="FNP2" s="64"/>
      <c r="FNQ2" s="64"/>
      <c r="FNR2" s="64"/>
      <c r="FNS2" s="64"/>
      <c r="FNT2" s="64"/>
      <c r="FNU2" s="64"/>
      <c r="FNV2" s="64"/>
      <c r="FNW2" s="64"/>
      <c r="FNX2" s="64"/>
      <c r="FNY2" s="64"/>
      <c r="FNZ2" s="64"/>
      <c r="FOA2" s="64"/>
      <c r="FOB2" s="64"/>
      <c r="FOC2" s="64"/>
      <c r="FOD2" s="64"/>
      <c r="FOE2" s="64"/>
      <c r="FOF2" s="64"/>
      <c r="FOG2" s="64"/>
      <c r="FOH2" s="64"/>
      <c r="FOI2" s="64"/>
      <c r="FOJ2" s="64"/>
      <c r="FOK2" s="64"/>
      <c r="FOL2" s="64"/>
      <c r="FOM2" s="64"/>
      <c r="FON2" s="64"/>
      <c r="FOO2" s="64"/>
      <c r="FOP2" s="64"/>
      <c r="FOQ2" s="64"/>
      <c r="FOR2" s="64"/>
      <c r="FOS2" s="64"/>
      <c r="FOT2" s="64"/>
      <c r="FOU2" s="64"/>
      <c r="FOV2" s="64"/>
      <c r="FOW2" s="64"/>
      <c r="FOX2" s="64"/>
      <c r="FOY2" s="64"/>
      <c r="FOZ2" s="64"/>
      <c r="FPA2" s="64"/>
      <c r="FPB2" s="64"/>
      <c r="FPC2" s="64"/>
      <c r="FPD2" s="64"/>
      <c r="FPE2" s="64"/>
      <c r="FPF2" s="64"/>
      <c r="FPG2" s="64"/>
      <c r="FPH2" s="64"/>
      <c r="FPI2" s="64"/>
      <c r="FPJ2" s="64"/>
      <c r="FPK2" s="64"/>
      <c r="FPL2" s="64"/>
      <c r="FPM2" s="64"/>
      <c r="FPN2" s="64"/>
      <c r="FPO2" s="64"/>
      <c r="FPP2" s="64"/>
      <c r="FPQ2" s="64"/>
      <c r="FPR2" s="64"/>
      <c r="FPS2" s="64"/>
      <c r="FPT2" s="64"/>
      <c r="FPU2" s="64"/>
      <c r="FPV2" s="64"/>
      <c r="FPW2" s="64"/>
      <c r="FPX2" s="64"/>
      <c r="FPY2" s="64"/>
      <c r="FPZ2" s="64"/>
      <c r="FQA2" s="64"/>
      <c r="FQB2" s="64"/>
      <c r="FQC2" s="64"/>
      <c r="FQD2" s="64"/>
      <c r="FQE2" s="64"/>
      <c r="FQF2" s="64"/>
      <c r="FQG2" s="64"/>
      <c r="FQH2" s="64"/>
      <c r="FQI2" s="64"/>
      <c r="FQJ2" s="64"/>
      <c r="FQK2" s="64"/>
      <c r="FQL2" s="64"/>
      <c r="FQM2" s="64"/>
      <c r="FQN2" s="64"/>
      <c r="FQO2" s="64"/>
      <c r="FQP2" s="64"/>
      <c r="FQQ2" s="64"/>
      <c r="FQR2" s="64"/>
      <c r="FQS2" s="64"/>
      <c r="FQT2" s="64"/>
      <c r="FQU2" s="64"/>
      <c r="FQV2" s="64"/>
      <c r="FQW2" s="64"/>
      <c r="FQX2" s="64"/>
      <c r="FQY2" s="64"/>
      <c r="FQZ2" s="64"/>
      <c r="FRA2" s="64"/>
      <c r="FRB2" s="64"/>
      <c r="FRC2" s="64"/>
      <c r="FRD2" s="64"/>
      <c r="FRE2" s="64"/>
      <c r="FRF2" s="64"/>
      <c r="FRG2" s="64"/>
      <c r="FRH2" s="64"/>
      <c r="FRI2" s="64"/>
      <c r="FRJ2" s="64"/>
      <c r="FRK2" s="64"/>
      <c r="FRL2" s="64"/>
      <c r="FRM2" s="64"/>
      <c r="FRN2" s="64"/>
      <c r="FRO2" s="64"/>
      <c r="FRP2" s="64"/>
      <c r="FRQ2" s="64"/>
      <c r="FRR2" s="64"/>
      <c r="FRS2" s="64"/>
      <c r="FRT2" s="64"/>
      <c r="FRU2" s="64"/>
      <c r="FRV2" s="64"/>
      <c r="FRW2" s="64"/>
      <c r="FRX2" s="64"/>
      <c r="FRY2" s="64"/>
      <c r="FRZ2" s="64"/>
      <c r="FSA2" s="64"/>
      <c r="FSB2" s="64"/>
      <c r="FSC2" s="64"/>
      <c r="FSD2" s="64"/>
      <c r="FSE2" s="64"/>
      <c r="FSF2" s="64"/>
      <c r="FSG2" s="64"/>
      <c r="FSH2" s="64"/>
      <c r="FSI2" s="64"/>
      <c r="FSJ2" s="64"/>
      <c r="FSK2" s="64"/>
      <c r="FSL2" s="64"/>
      <c r="FSM2" s="64"/>
      <c r="FSN2" s="64"/>
      <c r="FSO2" s="64"/>
      <c r="FSP2" s="64"/>
      <c r="FSQ2" s="64"/>
      <c r="FSR2" s="64"/>
      <c r="FSS2" s="64"/>
      <c r="FST2" s="64"/>
      <c r="FSU2" s="64"/>
      <c r="FSV2" s="64"/>
      <c r="FSW2" s="64"/>
      <c r="FSX2" s="64"/>
      <c r="FSY2" s="64"/>
      <c r="FSZ2" s="64"/>
      <c r="FTA2" s="64"/>
      <c r="FTB2" s="64"/>
      <c r="FTC2" s="64"/>
      <c r="FTD2" s="64"/>
      <c r="FTE2" s="64"/>
      <c r="FTF2" s="64"/>
      <c r="FTG2" s="64"/>
      <c r="FTH2" s="64"/>
      <c r="FTI2" s="64"/>
      <c r="FTJ2" s="64"/>
      <c r="FTK2" s="64"/>
      <c r="FTL2" s="64"/>
      <c r="FTM2" s="64"/>
      <c r="FTN2" s="64"/>
      <c r="FTO2" s="64"/>
      <c r="FTP2" s="64"/>
      <c r="FTQ2" s="64"/>
      <c r="FTR2" s="64"/>
      <c r="FTS2" s="64"/>
      <c r="FTT2" s="64"/>
      <c r="FTU2" s="64"/>
      <c r="FTV2" s="64"/>
      <c r="FTW2" s="64"/>
      <c r="FTX2" s="64"/>
      <c r="FTY2" s="64"/>
      <c r="FTZ2" s="64"/>
      <c r="FUA2" s="64"/>
      <c r="FUB2" s="64"/>
      <c r="FUC2" s="64"/>
      <c r="FUD2" s="64"/>
      <c r="FUE2" s="64"/>
      <c r="FUF2" s="64"/>
      <c r="FUG2" s="64"/>
      <c r="FUH2" s="64"/>
      <c r="FUI2" s="64"/>
      <c r="FUJ2" s="64"/>
      <c r="FUK2" s="64"/>
      <c r="FUL2" s="64"/>
      <c r="FUM2" s="64"/>
      <c r="FUN2" s="64"/>
      <c r="FUO2" s="64"/>
      <c r="FUP2" s="64"/>
      <c r="FUQ2" s="64"/>
      <c r="FUR2" s="64"/>
      <c r="FUS2" s="64"/>
      <c r="FUT2" s="64"/>
      <c r="FUU2" s="64"/>
      <c r="FUV2" s="64"/>
      <c r="FUW2" s="64"/>
      <c r="FUX2" s="64"/>
      <c r="FUY2" s="64"/>
      <c r="FUZ2" s="64"/>
      <c r="FVA2" s="64"/>
      <c r="FVB2" s="64"/>
      <c r="FVC2" s="64"/>
      <c r="FVD2" s="64"/>
      <c r="FVE2" s="64"/>
      <c r="FVF2" s="64"/>
      <c r="FVG2" s="64"/>
      <c r="FVH2" s="64"/>
      <c r="FVI2" s="64"/>
      <c r="FVJ2" s="64"/>
      <c r="FVK2" s="64"/>
      <c r="FVL2" s="64"/>
      <c r="FVM2" s="64"/>
      <c r="FVN2" s="64"/>
      <c r="FVO2" s="64"/>
      <c r="FVP2" s="64"/>
      <c r="FVQ2" s="64"/>
      <c r="FVR2" s="64"/>
      <c r="FVS2" s="64"/>
      <c r="FVT2" s="64"/>
      <c r="FVU2" s="64"/>
      <c r="FVV2" s="64"/>
      <c r="FVW2" s="64"/>
      <c r="FVX2" s="64"/>
      <c r="FVY2" s="64"/>
      <c r="FVZ2" s="64"/>
      <c r="FWA2" s="64"/>
      <c r="FWB2" s="64"/>
      <c r="FWC2" s="64"/>
      <c r="FWD2" s="64"/>
      <c r="FWE2" s="64"/>
      <c r="FWF2" s="64"/>
      <c r="FWG2" s="64"/>
      <c r="FWH2" s="64"/>
      <c r="FWI2" s="64"/>
      <c r="FWJ2" s="64"/>
      <c r="FWK2" s="64"/>
      <c r="FWL2" s="64"/>
      <c r="FWM2" s="64"/>
      <c r="FWN2" s="64"/>
      <c r="FWO2" s="64"/>
      <c r="FWP2" s="64"/>
      <c r="FWQ2" s="64"/>
      <c r="FWR2" s="64"/>
      <c r="FWS2" s="64"/>
      <c r="FWT2" s="64"/>
      <c r="FWU2" s="64"/>
      <c r="FWV2" s="64"/>
      <c r="FWW2" s="64"/>
      <c r="FWX2" s="64"/>
      <c r="FWY2" s="64"/>
      <c r="FWZ2" s="64"/>
      <c r="FXA2" s="64"/>
      <c r="FXB2" s="64"/>
      <c r="FXC2" s="64"/>
      <c r="FXD2" s="64"/>
      <c r="FXE2" s="64"/>
      <c r="FXF2" s="64"/>
      <c r="FXG2" s="64"/>
      <c r="FXH2" s="64"/>
      <c r="FXI2" s="64"/>
      <c r="FXJ2" s="64"/>
      <c r="FXK2" s="64"/>
      <c r="FXL2" s="64"/>
      <c r="FXM2" s="64"/>
      <c r="FXN2" s="64"/>
      <c r="FXO2" s="64"/>
      <c r="FXP2" s="64"/>
      <c r="FXQ2" s="64"/>
      <c r="FXR2" s="64"/>
      <c r="FXS2" s="64"/>
      <c r="FXT2" s="64"/>
      <c r="FXU2" s="64"/>
      <c r="FXV2" s="64"/>
      <c r="FXW2" s="64"/>
      <c r="FXX2" s="64"/>
      <c r="FXY2" s="64"/>
      <c r="FXZ2" s="64"/>
      <c r="FYA2" s="64"/>
      <c r="FYB2" s="64"/>
      <c r="FYC2" s="64"/>
      <c r="FYD2" s="64"/>
      <c r="FYE2" s="64"/>
      <c r="FYF2" s="64"/>
      <c r="FYG2" s="64"/>
      <c r="FYH2" s="64"/>
      <c r="FYI2" s="64"/>
      <c r="FYJ2" s="64"/>
      <c r="FYK2" s="64"/>
      <c r="FYL2" s="64"/>
      <c r="FYM2" s="64"/>
      <c r="FYN2" s="64"/>
      <c r="FYO2" s="64"/>
      <c r="FYP2" s="64"/>
      <c r="FYQ2" s="64"/>
      <c r="FYR2" s="64"/>
      <c r="FYS2" s="64"/>
      <c r="FYT2" s="64"/>
      <c r="FYU2" s="64"/>
      <c r="FYV2" s="64"/>
      <c r="FYW2" s="64"/>
      <c r="FYX2" s="64"/>
      <c r="FYY2" s="64"/>
      <c r="FYZ2" s="64"/>
      <c r="FZA2" s="64"/>
      <c r="FZB2" s="64"/>
      <c r="FZC2" s="64"/>
      <c r="FZD2" s="64"/>
      <c r="FZE2" s="64"/>
      <c r="FZF2" s="64"/>
      <c r="FZG2" s="64"/>
      <c r="FZH2" s="64"/>
      <c r="FZI2" s="64"/>
      <c r="FZJ2" s="64"/>
      <c r="FZK2" s="64"/>
      <c r="FZL2" s="64"/>
      <c r="FZM2" s="64"/>
      <c r="FZN2" s="64"/>
      <c r="FZO2" s="64"/>
      <c r="FZP2" s="64"/>
      <c r="FZQ2" s="64"/>
      <c r="FZR2" s="64"/>
      <c r="FZS2" s="64"/>
      <c r="FZT2" s="64"/>
      <c r="FZU2" s="64"/>
      <c r="FZV2" s="64"/>
      <c r="FZW2" s="64"/>
      <c r="FZX2" s="64"/>
      <c r="FZY2" s="64"/>
      <c r="FZZ2" s="64"/>
      <c r="GAA2" s="64"/>
      <c r="GAB2" s="64"/>
      <c r="GAC2" s="64"/>
      <c r="GAD2" s="64"/>
      <c r="GAE2" s="64"/>
      <c r="GAF2" s="64"/>
      <c r="GAG2" s="64"/>
      <c r="GAH2" s="64"/>
      <c r="GAI2" s="64"/>
      <c r="GAJ2" s="64"/>
      <c r="GAK2" s="64"/>
      <c r="GAL2" s="64"/>
      <c r="GAM2" s="64"/>
      <c r="GAN2" s="64"/>
      <c r="GAO2" s="64"/>
      <c r="GAP2" s="64"/>
      <c r="GAQ2" s="64"/>
      <c r="GAR2" s="64"/>
      <c r="GAS2" s="64"/>
      <c r="GAT2" s="64"/>
      <c r="GAU2" s="64"/>
      <c r="GAV2" s="64"/>
      <c r="GAW2" s="64"/>
      <c r="GAX2" s="64"/>
      <c r="GAY2" s="64"/>
      <c r="GAZ2" s="64"/>
      <c r="GBA2" s="64"/>
      <c r="GBB2" s="64"/>
      <c r="GBC2" s="64"/>
      <c r="GBD2" s="64"/>
      <c r="GBE2" s="64"/>
      <c r="GBF2" s="64"/>
      <c r="GBG2" s="64"/>
      <c r="GBH2" s="64"/>
      <c r="GBI2" s="64"/>
      <c r="GBJ2" s="64"/>
      <c r="GBK2" s="64"/>
      <c r="GBL2" s="64"/>
      <c r="GBM2" s="64"/>
      <c r="GBN2" s="64"/>
      <c r="GBO2" s="64"/>
      <c r="GBP2" s="64"/>
      <c r="GBQ2" s="64"/>
      <c r="GBR2" s="64"/>
      <c r="GBS2" s="64"/>
      <c r="GBT2" s="64"/>
      <c r="GBU2" s="64"/>
      <c r="GBV2" s="64"/>
      <c r="GBW2" s="64"/>
      <c r="GBX2" s="64"/>
      <c r="GBY2" s="64"/>
      <c r="GBZ2" s="64"/>
      <c r="GCA2" s="64"/>
      <c r="GCB2" s="64"/>
      <c r="GCC2" s="64"/>
      <c r="GCD2" s="64"/>
      <c r="GCE2" s="64"/>
      <c r="GCF2" s="64"/>
      <c r="GCG2" s="64"/>
      <c r="GCH2" s="64"/>
      <c r="GCI2" s="64"/>
      <c r="GCJ2" s="64"/>
      <c r="GCK2" s="64"/>
      <c r="GCL2" s="64"/>
      <c r="GCM2" s="64"/>
      <c r="GCN2" s="64"/>
      <c r="GCO2" s="64"/>
      <c r="GCP2" s="64"/>
      <c r="GCQ2" s="64"/>
      <c r="GCR2" s="64"/>
      <c r="GCS2" s="64"/>
      <c r="GCT2" s="64"/>
      <c r="GCU2" s="64"/>
      <c r="GCV2" s="64"/>
      <c r="GCW2" s="64"/>
      <c r="GCX2" s="64"/>
      <c r="GCY2" s="64"/>
      <c r="GCZ2" s="64"/>
      <c r="GDA2" s="64"/>
      <c r="GDB2" s="64"/>
      <c r="GDC2" s="64"/>
      <c r="GDD2" s="64"/>
      <c r="GDE2" s="64"/>
      <c r="GDF2" s="64"/>
      <c r="GDG2" s="64"/>
      <c r="GDH2" s="64"/>
      <c r="GDI2" s="64"/>
      <c r="GDJ2" s="64"/>
      <c r="GDK2" s="64"/>
      <c r="GDL2" s="64"/>
      <c r="GDM2" s="64"/>
      <c r="GDN2" s="64"/>
      <c r="GDO2" s="64"/>
      <c r="GDP2" s="64"/>
      <c r="GDQ2" s="64"/>
      <c r="GDR2" s="64"/>
      <c r="GDS2" s="64"/>
      <c r="GDT2" s="64"/>
      <c r="GDU2" s="64"/>
      <c r="GDV2" s="64"/>
      <c r="GDW2" s="64"/>
      <c r="GDX2" s="64"/>
      <c r="GDY2" s="64"/>
      <c r="GDZ2" s="64"/>
      <c r="GEA2" s="64"/>
      <c r="GEB2" s="64"/>
      <c r="GEC2" s="64"/>
      <c r="GED2" s="64"/>
      <c r="GEE2" s="64"/>
      <c r="GEF2" s="64"/>
      <c r="GEG2" s="64"/>
      <c r="GEH2" s="64"/>
      <c r="GEI2" s="64"/>
      <c r="GEJ2" s="64"/>
      <c r="GEK2" s="64"/>
      <c r="GEL2" s="64"/>
      <c r="GEM2" s="64"/>
      <c r="GEN2" s="64"/>
      <c r="GEO2" s="64"/>
      <c r="GEP2" s="64"/>
      <c r="GEQ2" s="64"/>
      <c r="GER2" s="64"/>
      <c r="GES2" s="64"/>
      <c r="GET2" s="64"/>
      <c r="GEU2" s="64"/>
      <c r="GEV2" s="64"/>
      <c r="GEW2" s="64"/>
      <c r="GEX2" s="64"/>
      <c r="GEY2" s="64"/>
      <c r="GEZ2" s="64"/>
      <c r="GFA2" s="64"/>
      <c r="GFB2" s="64"/>
      <c r="GFC2" s="64"/>
      <c r="GFD2" s="64"/>
      <c r="GFE2" s="64"/>
      <c r="GFF2" s="64"/>
      <c r="GFG2" s="64"/>
      <c r="GFH2" s="64"/>
      <c r="GFI2" s="64"/>
      <c r="GFJ2" s="64"/>
      <c r="GFK2" s="64"/>
      <c r="GFL2" s="64"/>
      <c r="GFM2" s="64"/>
      <c r="GFN2" s="64"/>
      <c r="GFO2" s="64"/>
      <c r="GFP2" s="64"/>
      <c r="GFQ2" s="64"/>
      <c r="GFR2" s="64"/>
      <c r="GFS2" s="64"/>
      <c r="GFT2" s="64"/>
      <c r="GFU2" s="64"/>
      <c r="GFV2" s="64"/>
      <c r="GFW2" s="64"/>
      <c r="GFX2" s="64"/>
      <c r="GFY2" s="64"/>
      <c r="GFZ2" s="64"/>
      <c r="GGA2" s="64"/>
      <c r="GGB2" s="64"/>
      <c r="GGC2" s="64"/>
      <c r="GGD2" s="64"/>
      <c r="GGE2" s="64"/>
      <c r="GGF2" s="64"/>
      <c r="GGG2" s="64"/>
      <c r="GGH2" s="64"/>
      <c r="GGI2" s="64"/>
      <c r="GGJ2" s="64"/>
      <c r="GGK2" s="64"/>
      <c r="GGL2" s="64"/>
      <c r="GGM2" s="64"/>
      <c r="GGN2" s="64"/>
      <c r="GGO2" s="64"/>
      <c r="GGP2" s="64"/>
      <c r="GGQ2" s="64"/>
      <c r="GGR2" s="64"/>
      <c r="GGS2" s="64"/>
      <c r="GGT2" s="64"/>
      <c r="GGU2" s="64"/>
      <c r="GGV2" s="64"/>
      <c r="GGW2" s="64"/>
      <c r="GGX2" s="64"/>
      <c r="GGY2" s="64"/>
      <c r="GGZ2" s="64"/>
      <c r="GHA2" s="64"/>
      <c r="GHB2" s="64"/>
      <c r="GHC2" s="64"/>
      <c r="GHD2" s="64"/>
      <c r="GHE2" s="64"/>
      <c r="GHF2" s="64"/>
      <c r="GHG2" s="64"/>
      <c r="GHH2" s="64"/>
      <c r="GHI2" s="64"/>
      <c r="GHJ2" s="64"/>
      <c r="GHK2" s="64"/>
      <c r="GHL2" s="64"/>
      <c r="GHM2" s="64"/>
      <c r="GHN2" s="64"/>
      <c r="GHO2" s="64"/>
      <c r="GHP2" s="64"/>
      <c r="GHQ2" s="64"/>
      <c r="GHR2" s="64"/>
      <c r="GHS2" s="64"/>
      <c r="GHT2" s="64"/>
      <c r="GHU2" s="64"/>
      <c r="GHV2" s="64"/>
      <c r="GHW2" s="64"/>
      <c r="GHX2" s="64"/>
      <c r="GHY2" s="64"/>
      <c r="GHZ2" s="64"/>
      <c r="GIA2" s="64"/>
      <c r="GIB2" s="64"/>
      <c r="GIC2" s="64"/>
      <c r="GID2" s="64"/>
      <c r="GIE2" s="64"/>
      <c r="GIF2" s="64"/>
      <c r="GIG2" s="64"/>
      <c r="GIH2" s="64"/>
      <c r="GII2" s="64"/>
      <c r="GIJ2" s="64"/>
      <c r="GIK2" s="64"/>
      <c r="GIL2" s="64"/>
      <c r="GIM2" s="64"/>
      <c r="GIN2" s="64"/>
      <c r="GIO2" s="64"/>
      <c r="GIP2" s="64"/>
      <c r="GIQ2" s="64"/>
      <c r="GIR2" s="64"/>
      <c r="GIS2" s="64"/>
      <c r="GIT2" s="64"/>
      <c r="GIU2" s="64"/>
      <c r="GIV2" s="64"/>
      <c r="GIW2" s="64"/>
      <c r="GIX2" s="64"/>
      <c r="GIY2" s="64"/>
      <c r="GIZ2" s="64"/>
      <c r="GJA2" s="64"/>
      <c r="GJB2" s="64"/>
      <c r="GJC2" s="64"/>
      <c r="GJD2" s="64"/>
      <c r="GJE2" s="64"/>
      <c r="GJF2" s="64"/>
      <c r="GJG2" s="64"/>
      <c r="GJH2" s="64"/>
      <c r="GJI2" s="64"/>
      <c r="GJJ2" s="64"/>
      <c r="GJK2" s="64"/>
      <c r="GJL2" s="64"/>
      <c r="GJM2" s="64"/>
      <c r="GJN2" s="64"/>
      <c r="GJO2" s="64"/>
      <c r="GJP2" s="64"/>
      <c r="GJQ2" s="64"/>
      <c r="GJR2" s="64"/>
      <c r="GJS2" s="64"/>
      <c r="GJT2" s="64"/>
      <c r="GJU2" s="64"/>
      <c r="GJV2" s="64"/>
      <c r="GJW2" s="64"/>
      <c r="GJX2" s="64"/>
      <c r="GJY2" s="64"/>
      <c r="GJZ2" s="64"/>
      <c r="GKA2" s="64"/>
      <c r="GKB2" s="64"/>
      <c r="GKC2" s="64"/>
      <c r="GKD2" s="64"/>
      <c r="GKE2" s="64"/>
      <c r="GKF2" s="64"/>
      <c r="GKG2" s="64"/>
      <c r="GKH2" s="64"/>
      <c r="GKI2" s="64"/>
      <c r="GKJ2" s="64"/>
      <c r="GKK2" s="64"/>
      <c r="GKL2" s="64"/>
      <c r="GKM2" s="64"/>
      <c r="GKN2" s="64"/>
      <c r="GKO2" s="64"/>
      <c r="GKP2" s="64"/>
      <c r="GKQ2" s="64"/>
      <c r="GKR2" s="64"/>
      <c r="GKS2" s="64"/>
      <c r="GKT2" s="64"/>
      <c r="GKU2" s="64"/>
      <c r="GKV2" s="64"/>
      <c r="GKW2" s="64"/>
      <c r="GKX2" s="64"/>
      <c r="GKY2" s="64"/>
      <c r="GKZ2" s="64"/>
      <c r="GLA2" s="64"/>
      <c r="GLB2" s="64"/>
      <c r="GLC2" s="64"/>
      <c r="GLD2" s="64"/>
      <c r="GLE2" s="64"/>
      <c r="GLF2" s="64"/>
      <c r="GLG2" s="64"/>
      <c r="GLH2" s="64"/>
      <c r="GLI2" s="64"/>
      <c r="GLJ2" s="64"/>
      <c r="GLK2" s="64"/>
      <c r="GLL2" s="64"/>
      <c r="GLM2" s="64"/>
      <c r="GLN2" s="64"/>
      <c r="GLO2" s="64"/>
      <c r="GLP2" s="64"/>
      <c r="GLQ2" s="64"/>
      <c r="GLR2" s="64"/>
      <c r="GLS2" s="64"/>
      <c r="GLT2" s="64"/>
      <c r="GLU2" s="64"/>
      <c r="GLV2" s="64"/>
      <c r="GLW2" s="64"/>
      <c r="GLX2" s="64"/>
      <c r="GLY2" s="64"/>
      <c r="GLZ2" s="64"/>
      <c r="GMA2" s="64"/>
      <c r="GMB2" s="64"/>
      <c r="GMC2" s="64"/>
      <c r="GMD2" s="64"/>
      <c r="GME2" s="64"/>
      <c r="GMF2" s="64"/>
      <c r="GMG2" s="64"/>
      <c r="GMH2" s="64"/>
      <c r="GMI2" s="64"/>
      <c r="GMJ2" s="64"/>
      <c r="GMK2" s="64"/>
      <c r="GML2" s="64"/>
      <c r="GMM2" s="64"/>
      <c r="GMN2" s="64"/>
      <c r="GMO2" s="64"/>
      <c r="GMP2" s="64"/>
      <c r="GMQ2" s="64"/>
      <c r="GMR2" s="64"/>
      <c r="GMS2" s="64"/>
      <c r="GMT2" s="64"/>
      <c r="GMU2" s="64"/>
      <c r="GMV2" s="64"/>
      <c r="GMW2" s="64"/>
      <c r="GMX2" s="64"/>
      <c r="GMY2" s="64"/>
      <c r="GMZ2" s="64"/>
      <c r="GNA2" s="64"/>
      <c r="GNB2" s="64"/>
      <c r="GNC2" s="64"/>
      <c r="GND2" s="64"/>
      <c r="GNE2" s="64"/>
      <c r="GNF2" s="64"/>
      <c r="GNG2" s="64"/>
      <c r="GNH2" s="64"/>
      <c r="GNI2" s="64"/>
      <c r="GNJ2" s="64"/>
      <c r="GNK2" s="64"/>
      <c r="GNL2" s="64"/>
      <c r="GNM2" s="64"/>
      <c r="GNN2" s="64"/>
      <c r="GNO2" s="64"/>
      <c r="GNP2" s="64"/>
      <c r="GNQ2" s="64"/>
      <c r="GNR2" s="64"/>
      <c r="GNS2" s="64"/>
      <c r="GNT2" s="64"/>
      <c r="GNU2" s="64"/>
      <c r="GNV2" s="64"/>
      <c r="GNW2" s="64"/>
      <c r="GNX2" s="64"/>
      <c r="GNY2" s="64"/>
      <c r="GNZ2" s="64"/>
      <c r="GOA2" s="64"/>
      <c r="GOB2" s="64"/>
      <c r="GOC2" s="64"/>
      <c r="GOD2" s="64"/>
      <c r="GOE2" s="64"/>
      <c r="GOF2" s="64"/>
      <c r="GOG2" s="64"/>
      <c r="GOH2" s="64"/>
      <c r="GOI2" s="64"/>
      <c r="GOJ2" s="64"/>
      <c r="GOK2" s="64"/>
      <c r="GOL2" s="64"/>
      <c r="GOM2" s="64"/>
      <c r="GON2" s="64"/>
      <c r="GOO2" s="64"/>
      <c r="GOP2" s="64"/>
      <c r="GOQ2" s="64"/>
      <c r="GOR2" s="64"/>
      <c r="GOS2" s="64"/>
      <c r="GOT2" s="64"/>
      <c r="GOU2" s="64"/>
      <c r="GOV2" s="64"/>
      <c r="GOW2" s="64"/>
      <c r="GOX2" s="64"/>
      <c r="GOY2" s="64"/>
      <c r="GOZ2" s="64"/>
      <c r="GPA2" s="64"/>
      <c r="GPB2" s="64"/>
      <c r="GPC2" s="64"/>
      <c r="GPD2" s="64"/>
      <c r="GPE2" s="64"/>
      <c r="GPF2" s="64"/>
      <c r="GPG2" s="64"/>
      <c r="GPH2" s="64"/>
      <c r="GPI2" s="64"/>
      <c r="GPJ2" s="64"/>
      <c r="GPK2" s="64"/>
      <c r="GPL2" s="64"/>
      <c r="GPM2" s="64"/>
      <c r="GPN2" s="64"/>
      <c r="GPO2" s="64"/>
      <c r="GPP2" s="64"/>
      <c r="GPQ2" s="64"/>
      <c r="GPR2" s="64"/>
      <c r="GPS2" s="64"/>
      <c r="GPT2" s="64"/>
      <c r="GPU2" s="64"/>
      <c r="GPV2" s="64"/>
      <c r="GPW2" s="64"/>
      <c r="GPX2" s="64"/>
      <c r="GPY2" s="64"/>
      <c r="GPZ2" s="64"/>
      <c r="GQA2" s="64"/>
      <c r="GQB2" s="64"/>
      <c r="GQC2" s="64"/>
      <c r="GQD2" s="64"/>
      <c r="GQE2" s="64"/>
      <c r="GQF2" s="64"/>
      <c r="GQG2" s="64"/>
      <c r="GQH2" s="64"/>
      <c r="GQI2" s="64"/>
      <c r="GQJ2" s="64"/>
      <c r="GQK2" s="64"/>
      <c r="GQL2" s="64"/>
      <c r="GQM2" s="64"/>
      <c r="GQN2" s="64"/>
      <c r="GQO2" s="64"/>
      <c r="GQP2" s="64"/>
      <c r="GQQ2" s="64"/>
      <c r="GQR2" s="64"/>
      <c r="GQS2" s="64"/>
      <c r="GQT2" s="64"/>
      <c r="GQU2" s="64"/>
      <c r="GQV2" s="64"/>
      <c r="GQW2" s="64"/>
      <c r="GQX2" s="64"/>
      <c r="GQY2" s="64"/>
      <c r="GQZ2" s="64"/>
      <c r="GRA2" s="64"/>
      <c r="GRB2" s="64"/>
      <c r="GRC2" s="64"/>
      <c r="GRD2" s="64"/>
      <c r="GRE2" s="64"/>
      <c r="GRF2" s="64"/>
      <c r="GRG2" s="64"/>
      <c r="GRH2" s="64"/>
      <c r="GRI2" s="64"/>
      <c r="GRJ2" s="64"/>
      <c r="GRK2" s="64"/>
      <c r="GRL2" s="64"/>
      <c r="GRM2" s="64"/>
      <c r="GRN2" s="64"/>
      <c r="GRO2" s="64"/>
      <c r="GRP2" s="64"/>
      <c r="GRQ2" s="64"/>
      <c r="GRR2" s="64"/>
      <c r="GRS2" s="64"/>
      <c r="GRT2" s="64"/>
      <c r="GRU2" s="64"/>
      <c r="GRV2" s="64"/>
      <c r="GRW2" s="64"/>
      <c r="GRX2" s="64"/>
      <c r="GRY2" s="64"/>
      <c r="GRZ2" s="64"/>
      <c r="GSA2" s="64"/>
      <c r="GSB2" s="64"/>
      <c r="GSC2" s="64"/>
      <c r="GSD2" s="64"/>
      <c r="GSE2" s="64"/>
      <c r="GSF2" s="64"/>
      <c r="GSG2" s="64"/>
      <c r="GSH2" s="64"/>
      <c r="GSI2" s="64"/>
      <c r="GSJ2" s="64"/>
      <c r="GSK2" s="64"/>
      <c r="GSL2" s="64"/>
      <c r="GSM2" s="64"/>
      <c r="GSN2" s="64"/>
      <c r="GSO2" s="64"/>
      <c r="GSP2" s="64"/>
      <c r="GSQ2" s="64"/>
      <c r="GSR2" s="64"/>
      <c r="GSS2" s="64"/>
      <c r="GST2" s="64"/>
      <c r="GSU2" s="64"/>
      <c r="GSV2" s="64"/>
      <c r="GSW2" s="64"/>
      <c r="GSX2" s="64"/>
      <c r="GSY2" s="64"/>
      <c r="GSZ2" s="64"/>
      <c r="GTA2" s="64"/>
      <c r="GTB2" s="64"/>
      <c r="GTC2" s="64"/>
      <c r="GTD2" s="64"/>
      <c r="GTE2" s="64"/>
      <c r="GTF2" s="64"/>
      <c r="GTG2" s="64"/>
      <c r="GTH2" s="64"/>
      <c r="GTI2" s="64"/>
      <c r="GTJ2" s="64"/>
      <c r="GTK2" s="64"/>
      <c r="GTL2" s="64"/>
      <c r="GTM2" s="64"/>
      <c r="GTN2" s="64"/>
      <c r="GTO2" s="64"/>
      <c r="GTP2" s="64"/>
      <c r="GTQ2" s="64"/>
      <c r="GTR2" s="64"/>
      <c r="GTS2" s="64"/>
      <c r="GTT2" s="64"/>
      <c r="GTU2" s="64"/>
      <c r="GTV2" s="64"/>
      <c r="GTW2" s="64"/>
      <c r="GTX2" s="64"/>
      <c r="GTY2" s="64"/>
      <c r="GTZ2" s="64"/>
      <c r="GUA2" s="64"/>
      <c r="GUB2" s="64"/>
      <c r="GUC2" s="64"/>
      <c r="GUD2" s="64"/>
      <c r="GUE2" s="64"/>
      <c r="GUF2" s="64"/>
      <c r="GUG2" s="64"/>
      <c r="GUH2" s="64"/>
      <c r="GUI2" s="64"/>
      <c r="GUJ2" s="64"/>
      <c r="GUK2" s="64"/>
      <c r="GUL2" s="64"/>
      <c r="GUM2" s="64"/>
      <c r="GUN2" s="64"/>
      <c r="GUO2" s="64"/>
      <c r="GUP2" s="64"/>
      <c r="GUQ2" s="64"/>
      <c r="GUR2" s="64"/>
      <c r="GUS2" s="64"/>
      <c r="GUT2" s="64"/>
      <c r="GUU2" s="64"/>
      <c r="GUV2" s="64"/>
      <c r="GUW2" s="64"/>
      <c r="GUX2" s="64"/>
      <c r="GUY2" s="64"/>
      <c r="GUZ2" s="64"/>
      <c r="GVA2" s="64"/>
      <c r="GVB2" s="64"/>
      <c r="GVC2" s="64"/>
      <c r="GVD2" s="64"/>
      <c r="GVE2" s="64"/>
      <c r="GVF2" s="64"/>
      <c r="GVG2" s="64"/>
      <c r="GVH2" s="64"/>
      <c r="GVI2" s="64"/>
      <c r="GVJ2" s="64"/>
      <c r="GVK2" s="64"/>
      <c r="GVL2" s="64"/>
      <c r="GVM2" s="64"/>
      <c r="GVN2" s="64"/>
      <c r="GVO2" s="64"/>
      <c r="GVP2" s="64"/>
      <c r="GVQ2" s="64"/>
      <c r="GVR2" s="64"/>
      <c r="GVS2" s="64"/>
      <c r="GVT2" s="64"/>
      <c r="GVU2" s="64"/>
      <c r="GVV2" s="64"/>
      <c r="GVW2" s="64"/>
      <c r="GVX2" s="64"/>
      <c r="GVY2" s="64"/>
      <c r="GVZ2" s="64"/>
      <c r="GWA2" s="64"/>
      <c r="GWB2" s="64"/>
      <c r="GWC2" s="64"/>
      <c r="GWD2" s="64"/>
      <c r="GWE2" s="64"/>
      <c r="GWF2" s="64"/>
      <c r="GWG2" s="64"/>
      <c r="GWH2" s="64"/>
      <c r="GWI2" s="64"/>
      <c r="GWJ2" s="64"/>
      <c r="GWK2" s="64"/>
      <c r="GWL2" s="64"/>
      <c r="GWM2" s="64"/>
      <c r="GWN2" s="64"/>
      <c r="GWO2" s="64"/>
      <c r="GWP2" s="64"/>
      <c r="GWQ2" s="64"/>
      <c r="GWR2" s="64"/>
      <c r="GWS2" s="64"/>
      <c r="GWT2" s="64"/>
      <c r="GWU2" s="64"/>
      <c r="GWV2" s="64"/>
      <c r="GWW2" s="64"/>
      <c r="GWX2" s="64"/>
      <c r="GWY2" s="64"/>
      <c r="GWZ2" s="64"/>
      <c r="GXA2" s="64"/>
      <c r="GXB2" s="64"/>
      <c r="GXC2" s="64"/>
      <c r="GXD2" s="64"/>
      <c r="GXE2" s="64"/>
      <c r="GXF2" s="64"/>
      <c r="GXG2" s="64"/>
      <c r="GXH2" s="64"/>
      <c r="GXI2" s="64"/>
      <c r="GXJ2" s="64"/>
      <c r="GXK2" s="64"/>
      <c r="GXL2" s="64"/>
      <c r="GXM2" s="64"/>
      <c r="GXN2" s="64"/>
      <c r="GXO2" s="64"/>
      <c r="GXP2" s="64"/>
      <c r="GXQ2" s="64"/>
      <c r="GXR2" s="64"/>
      <c r="GXS2" s="64"/>
      <c r="GXT2" s="64"/>
      <c r="GXU2" s="64"/>
      <c r="GXV2" s="64"/>
      <c r="GXW2" s="64"/>
      <c r="GXX2" s="64"/>
      <c r="GXY2" s="64"/>
      <c r="GXZ2" s="64"/>
      <c r="GYA2" s="64"/>
      <c r="GYB2" s="64"/>
      <c r="GYC2" s="64"/>
      <c r="GYD2" s="64"/>
      <c r="GYE2" s="64"/>
      <c r="GYF2" s="64"/>
      <c r="GYG2" s="64"/>
      <c r="GYH2" s="64"/>
      <c r="GYI2" s="64"/>
      <c r="GYJ2" s="64"/>
      <c r="GYK2" s="64"/>
      <c r="GYL2" s="64"/>
      <c r="GYM2" s="64"/>
      <c r="GYN2" s="64"/>
      <c r="GYO2" s="64"/>
      <c r="GYP2" s="64"/>
      <c r="GYQ2" s="64"/>
      <c r="GYR2" s="64"/>
      <c r="GYS2" s="64"/>
      <c r="GYT2" s="64"/>
      <c r="GYU2" s="64"/>
      <c r="GYV2" s="64"/>
      <c r="GYW2" s="64"/>
      <c r="GYX2" s="64"/>
      <c r="GYY2" s="64"/>
      <c r="GYZ2" s="64"/>
      <c r="GZA2" s="64"/>
      <c r="GZB2" s="64"/>
      <c r="GZC2" s="64"/>
      <c r="GZD2" s="64"/>
      <c r="GZE2" s="64"/>
      <c r="GZF2" s="64"/>
      <c r="GZG2" s="64"/>
      <c r="GZH2" s="64"/>
      <c r="GZI2" s="64"/>
      <c r="GZJ2" s="64"/>
      <c r="GZK2" s="64"/>
      <c r="GZL2" s="64"/>
      <c r="GZM2" s="64"/>
      <c r="GZN2" s="64"/>
      <c r="GZO2" s="64"/>
      <c r="GZP2" s="64"/>
      <c r="GZQ2" s="64"/>
      <c r="GZR2" s="64"/>
      <c r="GZS2" s="64"/>
      <c r="GZT2" s="64"/>
      <c r="GZU2" s="64"/>
      <c r="GZV2" s="64"/>
      <c r="GZW2" s="64"/>
      <c r="GZX2" s="64"/>
      <c r="GZY2" s="64"/>
      <c r="GZZ2" s="64"/>
      <c r="HAA2" s="64"/>
      <c r="HAB2" s="64"/>
      <c r="HAC2" s="64"/>
      <c r="HAD2" s="64"/>
      <c r="HAE2" s="64"/>
      <c r="HAF2" s="64"/>
      <c r="HAG2" s="64"/>
      <c r="HAH2" s="64"/>
      <c r="HAI2" s="64"/>
      <c r="HAJ2" s="64"/>
      <c r="HAK2" s="64"/>
      <c r="HAL2" s="64"/>
      <c r="HAM2" s="64"/>
      <c r="HAN2" s="64"/>
      <c r="HAO2" s="64"/>
      <c r="HAP2" s="64"/>
      <c r="HAQ2" s="64"/>
      <c r="HAR2" s="64"/>
      <c r="HAS2" s="64"/>
      <c r="HAT2" s="64"/>
      <c r="HAU2" s="64"/>
      <c r="HAV2" s="64"/>
      <c r="HAW2" s="64"/>
      <c r="HAX2" s="64"/>
      <c r="HAY2" s="64"/>
      <c r="HAZ2" s="64"/>
      <c r="HBA2" s="64"/>
      <c r="HBB2" s="64"/>
      <c r="HBC2" s="64"/>
      <c r="HBD2" s="64"/>
      <c r="HBE2" s="64"/>
      <c r="HBF2" s="64"/>
      <c r="HBG2" s="64"/>
      <c r="HBH2" s="64"/>
      <c r="HBI2" s="64"/>
      <c r="HBJ2" s="64"/>
      <c r="HBK2" s="64"/>
      <c r="HBL2" s="64"/>
      <c r="HBM2" s="64"/>
      <c r="HBN2" s="64"/>
      <c r="HBO2" s="64"/>
      <c r="HBP2" s="64"/>
      <c r="HBQ2" s="64"/>
      <c r="HBR2" s="64"/>
      <c r="HBS2" s="64"/>
      <c r="HBT2" s="64"/>
      <c r="HBU2" s="64"/>
      <c r="HBV2" s="64"/>
      <c r="HBW2" s="64"/>
      <c r="HBX2" s="64"/>
      <c r="HBY2" s="64"/>
      <c r="HBZ2" s="64"/>
      <c r="HCA2" s="64"/>
      <c r="HCB2" s="64"/>
      <c r="HCC2" s="64"/>
      <c r="HCD2" s="64"/>
      <c r="HCE2" s="64"/>
      <c r="HCF2" s="64"/>
      <c r="HCG2" s="64"/>
      <c r="HCH2" s="64"/>
      <c r="HCI2" s="64"/>
      <c r="HCJ2" s="64"/>
      <c r="HCK2" s="64"/>
      <c r="HCL2" s="64"/>
      <c r="HCM2" s="64"/>
      <c r="HCN2" s="64"/>
      <c r="HCO2" s="64"/>
      <c r="HCP2" s="64"/>
      <c r="HCQ2" s="64"/>
      <c r="HCR2" s="64"/>
      <c r="HCS2" s="64"/>
      <c r="HCT2" s="64"/>
      <c r="HCU2" s="64"/>
      <c r="HCV2" s="64"/>
      <c r="HCW2" s="64"/>
      <c r="HCX2" s="64"/>
      <c r="HCY2" s="64"/>
      <c r="HCZ2" s="64"/>
      <c r="HDA2" s="64"/>
      <c r="HDB2" s="64"/>
      <c r="HDC2" s="64"/>
      <c r="HDD2" s="64"/>
      <c r="HDE2" s="64"/>
      <c r="HDF2" s="64"/>
      <c r="HDG2" s="64"/>
      <c r="HDH2" s="64"/>
      <c r="HDI2" s="64"/>
      <c r="HDJ2" s="64"/>
      <c r="HDK2" s="64"/>
      <c r="HDL2" s="64"/>
      <c r="HDM2" s="64"/>
      <c r="HDN2" s="64"/>
      <c r="HDO2" s="64"/>
      <c r="HDP2" s="64"/>
      <c r="HDQ2" s="64"/>
      <c r="HDR2" s="64"/>
      <c r="HDS2" s="64"/>
      <c r="HDT2" s="64"/>
      <c r="HDU2" s="64"/>
      <c r="HDV2" s="64"/>
      <c r="HDW2" s="64"/>
      <c r="HDX2" s="64"/>
      <c r="HDY2" s="64"/>
      <c r="HDZ2" s="64"/>
      <c r="HEA2" s="64"/>
      <c r="HEB2" s="64"/>
      <c r="HEC2" s="64"/>
      <c r="HED2" s="64"/>
      <c r="HEE2" s="64"/>
      <c r="HEF2" s="64"/>
      <c r="HEG2" s="64"/>
      <c r="HEH2" s="64"/>
      <c r="HEI2" s="64"/>
      <c r="HEJ2" s="64"/>
      <c r="HEK2" s="64"/>
      <c r="HEL2" s="64"/>
      <c r="HEM2" s="64"/>
      <c r="HEN2" s="64"/>
      <c r="HEO2" s="64"/>
      <c r="HEP2" s="64"/>
      <c r="HEQ2" s="64"/>
      <c r="HER2" s="64"/>
      <c r="HES2" s="64"/>
      <c r="HET2" s="64"/>
      <c r="HEU2" s="64"/>
      <c r="HEV2" s="64"/>
      <c r="HEW2" s="64"/>
      <c r="HEX2" s="64"/>
      <c r="HEY2" s="64"/>
      <c r="HEZ2" s="64"/>
      <c r="HFA2" s="64"/>
      <c r="HFB2" s="64"/>
      <c r="HFC2" s="64"/>
      <c r="HFD2" s="64"/>
      <c r="HFE2" s="64"/>
      <c r="HFF2" s="64"/>
      <c r="HFG2" s="64"/>
      <c r="HFH2" s="64"/>
      <c r="HFI2" s="64"/>
      <c r="HFJ2" s="64"/>
      <c r="HFK2" s="64"/>
      <c r="HFL2" s="64"/>
      <c r="HFM2" s="64"/>
      <c r="HFN2" s="64"/>
      <c r="HFO2" s="64"/>
      <c r="HFP2" s="64"/>
      <c r="HFQ2" s="64"/>
      <c r="HFR2" s="64"/>
      <c r="HFS2" s="64"/>
      <c r="HFT2" s="64"/>
      <c r="HFU2" s="64"/>
      <c r="HFV2" s="64"/>
      <c r="HFW2" s="64"/>
      <c r="HFX2" s="64"/>
      <c r="HFY2" s="64"/>
      <c r="HFZ2" s="64"/>
      <c r="HGA2" s="64"/>
      <c r="HGB2" s="64"/>
      <c r="HGC2" s="64"/>
      <c r="HGD2" s="64"/>
      <c r="HGE2" s="64"/>
      <c r="HGF2" s="64"/>
      <c r="HGG2" s="64"/>
      <c r="HGH2" s="64"/>
      <c r="HGI2" s="64"/>
      <c r="HGJ2" s="64"/>
      <c r="HGK2" s="64"/>
      <c r="HGL2" s="64"/>
      <c r="HGM2" s="64"/>
      <c r="HGN2" s="64"/>
      <c r="HGO2" s="64"/>
      <c r="HGP2" s="64"/>
      <c r="HGQ2" s="64"/>
      <c r="HGR2" s="64"/>
      <c r="HGS2" s="64"/>
      <c r="HGT2" s="64"/>
      <c r="HGU2" s="64"/>
      <c r="HGV2" s="64"/>
      <c r="HGW2" s="64"/>
      <c r="HGX2" s="64"/>
      <c r="HGY2" s="64"/>
      <c r="HGZ2" s="64"/>
      <c r="HHA2" s="64"/>
      <c r="HHB2" s="64"/>
      <c r="HHC2" s="64"/>
      <c r="HHD2" s="64"/>
      <c r="HHE2" s="64"/>
      <c r="HHF2" s="64"/>
      <c r="HHG2" s="64"/>
      <c r="HHH2" s="64"/>
      <c r="HHI2" s="64"/>
      <c r="HHJ2" s="64"/>
      <c r="HHK2" s="64"/>
      <c r="HHL2" s="64"/>
      <c r="HHM2" s="64"/>
      <c r="HHN2" s="64"/>
      <c r="HHO2" s="64"/>
      <c r="HHP2" s="64"/>
      <c r="HHQ2" s="64"/>
      <c r="HHR2" s="64"/>
      <c r="HHS2" s="64"/>
      <c r="HHT2" s="64"/>
      <c r="HHU2" s="64"/>
      <c r="HHV2" s="64"/>
      <c r="HHW2" s="64"/>
      <c r="HHX2" s="64"/>
      <c r="HHY2" s="64"/>
      <c r="HHZ2" s="64"/>
      <c r="HIA2" s="64"/>
      <c r="HIB2" s="64"/>
      <c r="HIC2" s="64"/>
      <c r="HID2" s="64"/>
      <c r="HIE2" s="64"/>
      <c r="HIF2" s="64"/>
      <c r="HIG2" s="64"/>
      <c r="HIH2" s="64"/>
      <c r="HII2" s="64"/>
      <c r="HIJ2" s="64"/>
      <c r="HIK2" s="64"/>
      <c r="HIL2" s="64"/>
      <c r="HIM2" s="64"/>
      <c r="HIN2" s="64"/>
      <c r="HIO2" s="64"/>
      <c r="HIP2" s="64"/>
      <c r="HIQ2" s="64"/>
      <c r="HIR2" s="64"/>
      <c r="HIS2" s="64"/>
      <c r="HIT2" s="64"/>
      <c r="HIU2" s="64"/>
      <c r="HIV2" s="64"/>
      <c r="HIW2" s="64"/>
      <c r="HIX2" s="64"/>
      <c r="HIY2" s="64"/>
      <c r="HIZ2" s="64"/>
      <c r="HJA2" s="64"/>
      <c r="HJB2" s="64"/>
      <c r="HJC2" s="64"/>
      <c r="HJD2" s="64"/>
      <c r="HJE2" s="64"/>
      <c r="HJF2" s="64"/>
      <c r="HJG2" s="64"/>
      <c r="HJH2" s="64"/>
      <c r="HJI2" s="64"/>
      <c r="HJJ2" s="64"/>
      <c r="HJK2" s="64"/>
      <c r="HJL2" s="64"/>
      <c r="HJM2" s="64"/>
      <c r="HJN2" s="64"/>
      <c r="HJO2" s="64"/>
      <c r="HJP2" s="64"/>
      <c r="HJQ2" s="64"/>
      <c r="HJR2" s="64"/>
      <c r="HJS2" s="64"/>
      <c r="HJT2" s="64"/>
      <c r="HJU2" s="64"/>
      <c r="HJV2" s="64"/>
      <c r="HJW2" s="64"/>
      <c r="HJX2" s="64"/>
      <c r="HJY2" s="64"/>
      <c r="HJZ2" s="64"/>
      <c r="HKA2" s="64"/>
      <c r="HKB2" s="64"/>
      <c r="HKC2" s="64"/>
      <c r="HKD2" s="64"/>
      <c r="HKE2" s="64"/>
      <c r="HKF2" s="64"/>
      <c r="HKG2" s="64"/>
      <c r="HKH2" s="64"/>
      <c r="HKI2" s="64"/>
      <c r="HKJ2" s="64"/>
      <c r="HKK2" s="64"/>
      <c r="HKL2" s="64"/>
      <c r="HKM2" s="64"/>
      <c r="HKN2" s="64"/>
      <c r="HKO2" s="64"/>
      <c r="HKP2" s="64"/>
      <c r="HKQ2" s="64"/>
      <c r="HKR2" s="64"/>
      <c r="HKS2" s="64"/>
      <c r="HKT2" s="64"/>
      <c r="HKU2" s="64"/>
      <c r="HKV2" s="64"/>
      <c r="HKW2" s="64"/>
      <c r="HKX2" s="64"/>
      <c r="HKY2" s="64"/>
      <c r="HKZ2" s="64"/>
      <c r="HLA2" s="64"/>
      <c r="HLB2" s="64"/>
      <c r="HLC2" s="64"/>
      <c r="HLD2" s="64"/>
      <c r="HLE2" s="64"/>
      <c r="HLF2" s="64"/>
      <c r="HLG2" s="64"/>
      <c r="HLH2" s="64"/>
      <c r="HLI2" s="64"/>
      <c r="HLJ2" s="64"/>
      <c r="HLK2" s="64"/>
      <c r="HLL2" s="64"/>
      <c r="HLM2" s="64"/>
      <c r="HLN2" s="64"/>
      <c r="HLO2" s="64"/>
      <c r="HLP2" s="64"/>
      <c r="HLQ2" s="64"/>
      <c r="HLR2" s="64"/>
      <c r="HLS2" s="64"/>
      <c r="HLT2" s="64"/>
      <c r="HLU2" s="64"/>
      <c r="HLV2" s="64"/>
      <c r="HLW2" s="64"/>
      <c r="HLX2" s="64"/>
      <c r="HLY2" s="64"/>
      <c r="HLZ2" s="64"/>
      <c r="HMA2" s="64"/>
      <c r="HMB2" s="64"/>
      <c r="HMC2" s="64"/>
      <c r="HMD2" s="64"/>
      <c r="HME2" s="64"/>
      <c r="HMF2" s="64"/>
      <c r="HMG2" s="64"/>
      <c r="HMH2" s="64"/>
      <c r="HMI2" s="64"/>
      <c r="HMJ2" s="64"/>
      <c r="HMK2" s="64"/>
      <c r="HML2" s="64"/>
      <c r="HMM2" s="64"/>
      <c r="HMN2" s="64"/>
      <c r="HMO2" s="64"/>
      <c r="HMP2" s="64"/>
      <c r="HMQ2" s="64"/>
      <c r="HMR2" s="64"/>
      <c r="HMS2" s="64"/>
      <c r="HMT2" s="64"/>
      <c r="HMU2" s="64"/>
      <c r="HMV2" s="64"/>
      <c r="HMW2" s="64"/>
      <c r="HMX2" s="64"/>
      <c r="HMY2" s="64"/>
      <c r="HMZ2" s="64"/>
      <c r="HNA2" s="64"/>
      <c r="HNB2" s="64"/>
      <c r="HNC2" s="64"/>
      <c r="HND2" s="64"/>
      <c r="HNE2" s="64"/>
      <c r="HNF2" s="64"/>
      <c r="HNG2" s="64"/>
      <c r="HNH2" s="64"/>
      <c r="HNI2" s="64"/>
      <c r="HNJ2" s="64"/>
      <c r="HNK2" s="64"/>
      <c r="HNL2" s="64"/>
      <c r="HNM2" s="64"/>
      <c r="HNN2" s="64"/>
      <c r="HNO2" s="64"/>
      <c r="HNP2" s="64"/>
      <c r="HNQ2" s="64"/>
      <c r="HNR2" s="64"/>
      <c r="HNS2" s="64"/>
      <c r="HNT2" s="64"/>
      <c r="HNU2" s="64"/>
      <c r="HNV2" s="64"/>
      <c r="HNW2" s="64"/>
      <c r="HNX2" s="64"/>
      <c r="HNY2" s="64"/>
      <c r="HNZ2" s="64"/>
      <c r="HOA2" s="64"/>
      <c r="HOB2" s="64"/>
      <c r="HOC2" s="64"/>
      <c r="HOD2" s="64"/>
      <c r="HOE2" s="64"/>
      <c r="HOF2" s="64"/>
      <c r="HOG2" s="64"/>
      <c r="HOH2" s="64"/>
      <c r="HOI2" s="64"/>
      <c r="HOJ2" s="64"/>
      <c r="HOK2" s="64"/>
      <c r="HOL2" s="64"/>
      <c r="HOM2" s="64"/>
      <c r="HON2" s="64"/>
      <c r="HOO2" s="64"/>
      <c r="HOP2" s="64"/>
      <c r="HOQ2" s="64"/>
      <c r="HOR2" s="64"/>
      <c r="HOS2" s="64"/>
      <c r="HOT2" s="64"/>
      <c r="HOU2" s="64"/>
      <c r="HOV2" s="64"/>
      <c r="HOW2" s="64"/>
      <c r="HOX2" s="64"/>
      <c r="HOY2" s="64"/>
      <c r="HOZ2" s="64"/>
      <c r="HPA2" s="64"/>
      <c r="HPB2" s="64"/>
      <c r="HPC2" s="64"/>
      <c r="HPD2" s="64"/>
      <c r="HPE2" s="64"/>
      <c r="HPF2" s="64"/>
      <c r="HPG2" s="64"/>
      <c r="HPH2" s="64"/>
      <c r="HPI2" s="64"/>
      <c r="HPJ2" s="64"/>
      <c r="HPK2" s="64"/>
      <c r="HPL2" s="64"/>
      <c r="HPM2" s="64"/>
      <c r="HPN2" s="64"/>
      <c r="HPO2" s="64"/>
      <c r="HPP2" s="64"/>
      <c r="HPQ2" s="64"/>
      <c r="HPR2" s="64"/>
      <c r="HPS2" s="64"/>
      <c r="HPT2" s="64"/>
      <c r="HPU2" s="64"/>
      <c r="HPV2" s="64"/>
      <c r="HPW2" s="64"/>
      <c r="HPX2" s="64"/>
      <c r="HPY2" s="64"/>
      <c r="HPZ2" s="64"/>
      <c r="HQA2" s="64"/>
      <c r="HQB2" s="64"/>
      <c r="HQC2" s="64"/>
      <c r="HQD2" s="64"/>
      <c r="HQE2" s="64"/>
      <c r="HQF2" s="64"/>
      <c r="HQG2" s="64"/>
      <c r="HQH2" s="64"/>
      <c r="HQI2" s="64"/>
      <c r="HQJ2" s="64"/>
      <c r="HQK2" s="64"/>
      <c r="HQL2" s="64"/>
      <c r="HQM2" s="64"/>
      <c r="HQN2" s="64"/>
      <c r="HQO2" s="64"/>
      <c r="HQP2" s="64"/>
      <c r="HQQ2" s="64"/>
      <c r="HQR2" s="64"/>
      <c r="HQS2" s="64"/>
      <c r="HQT2" s="64"/>
      <c r="HQU2" s="64"/>
      <c r="HQV2" s="64"/>
      <c r="HQW2" s="64"/>
      <c r="HQX2" s="64"/>
      <c r="HQY2" s="64"/>
      <c r="HQZ2" s="64"/>
      <c r="HRA2" s="64"/>
      <c r="HRB2" s="64"/>
      <c r="HRC2" s="64"/>
      <c r="HRD2" s="64"/>
      <c r="HRE2" s="64"/>
      <c r="HRF2" s="64"/>
      <c r="HRG2" s="64"/>
      <c r="HRH2" s="64"/>
      <c r="HRI2" s="64"/>
      <c r="HRJ2" s="64"/>
      <c r="HRK2" s="64"/>
      <c r="HRL2" s="64"/>
      <c r="HRM2" s="64"/>
      <c r="HRN2" s="64"/>
      <c r="HRO2" s="64"/>
      <c r="HRP2" s="64"/>
      <c r="HRQ2" s="64"/>
      <c r="HRR2" s="64"/>
      <c r="HRS2" s="64"/>
      <c r="HRT2" s="64"/>
      <c r="HRU2" s="64"/>
      <c r="HRV2" s="64"/>
      <c r="HRW2" s="64"/>
      <c r="HRX2" s="64"/>
      <c r="HRY2" s="64"/>
      <c r="HRZ2" s="64"/>
      <c r="HSA2" s="64"/>
      <c r="HSB2" s="64"/>
      <c r="HSC2" s="64"/>
      <c r="HSD2" s="64"/>
      <c r="HSE2" s="64"/>
      <c r="HSF2" s="64"/>
      <c r="HSG2" s="64"/>
      <c r="HSH2" s="64"/>
      <c r="HSI2" s="64"/>
      <c r="HSJ2" s="64"/>
      <c r="HSK2" s="64"/>
      <c r="HSL2" s="64"/>
      <c r="HSM2" s="64"/>
      <c r="HSN2" s="64"/>
      <c r="HSO2" s="64"/>
      <c r="HSP2" s="64"/>
      <c r="HSQ2" s="64"/>
      <c r="HSR2" s="64"/>
      <c r="HSS2" s="64"/>
      <c r="HST2" s="64"/>
      <c r="HSU2" s="64"/>
      <c r="HSV2" s="64"/>
      <c r="HSW2" s="64"/>
      <c r="HSX2" s="64"/>
      <c r="HSY2" s="64"/>
      <c r="HSZ2" s="64"/>
      <c r="HTA2" s="64"/>
      <c r="HTB2" s="64"/>
      <c r="HTC2" s="64"/>
      <c r="HTD2" s="64"/>
      <c r="HTE2" s="64"/>
      <c r="HTF2" s="64"/>
      <c r="HTG2" s="64"/>
      <c r="HTH2" s="64"/>
      <c r="HTI2" s="64"/>
      <c r="HTJ2" s="64"/>
      <c r="HTK2" s="64"/>
      <c r="HTL2" s="64"/>
      <c r="HTM2" s="64"/>
      <c r="HTN2" s="64"/>
      <c r="HTO2" s="64"/>
      <c r="HTP2" s="64"/>
      <c r="HTQ2" s="64"/>
      <c r="HTR2" s="64"/>
      <c r="HTS2" s="64"/>
      <c r="HTT2" s="64"/>
      <c r="HTU2" s="64"/>
      <c r="HTV2" s="64"/>
      <c r="HTW2" s="64"/>
      <c r="HTX2" s="64"/>
      <c r="HTY2" s="64"/>
      <c r="HTZ2" s="64"/>
      <c r="HUA2" s="64"/>
      <c r="HUB2" s="64"/>
      <c r="HUC2" s="64"/>
      <c r="HUD2" s="64"/>
      <c r="HUE2" s="64"/>
      <c r="HUF2" s="64"/>
      <c r="HUG2" s="64"/>
      <c r="HUH2" s="64"/>
      <c r="HUI2" s="64"/>
      <c r="HUJ2" s="64"/>
      <c r="HUK2" s="64"/>
      <c r="HUL2" s="64"/>
      <c r="HUM2" s="64"/>
      <c r="HUN2" s="64"/>
      <c r="HUO2" s="64"/>
      <c r="HUP2" s="64"/>
      <c r="HUQ2" s="64"/>
      <c r="HUR2" s="64"/>
      <c r="HUS2" s="64"/>
      <c r="HUT2" s="64"/>
      <c r="HUU2" s="64"/>
      <c r="HUV2" s="64"/>
      <c r="HUW2" s="64"/>
      <c r="HUX2" s="64"/>
      <c r="HUY2" s="64"/>
      <c r="HUZ2" s="64"/>
      <c r="HVA2" s="64"/>
      <c r="HVB2" s="64"/>
      <c r="HVC2" s="64"/>
      <c r="HVD2" s="64"/>
      <c r="HVE2" s="64"/>
      <c r="HVF2" s="64"/>
      <c r="HVG2" s="64"/>
      <c r="HVH2" s="64"/>
      <c r="HVI2" s="64"/>
      <c r="HVJ2" s="64"/>
      <c r="HVK2" s="64"/>
      <c r="HVL2" s="64"/>
      <c r="HVM2" s="64"/>
      <c r="HVN2" s="64"/>
      <c r="HVO2" s="64"/>
      <c r="HVP2" s="64"/>
      <c r="HVQ2" s="64"/>
      <c r="HVR2" s="64"/>
      <c r="HVS2" s="64"/>
      <c r="HVT2" s="64"/>
      <c r="HVU2" s="64"/>
      <c r="HVV2" s="64"/>
      <c r="HVW2" s="64"/>
      <c r="HVX2" s="64"/>
      <c r="HVY2" s="64"/>
      <c r="HVZ2" s="64"/>
      <c r="HWA2" s="64"/>
      <c r="HWB2" s="64"/>
      <c r="HWC2" s="64"/>
      <c r="HWD2" s="64"/>
      <c r="HWE2" s="64"/>
      <c r="HWF2" s="64"/>
      <c r="HWG2" s="64"/>
      <c r="HWH2" s="64"/>
      <c r="HWI2" s="64"/>
      <c r="HWJ2" s="64"/>
      <c r="HWK2" s="64"/>
      <c r="HWL2" s="64"/>
      <c r="HWM2" s="64"/>
      <c r="HWN2" s="64"/>
      <c r="HWO2" s="64"/>
      <c r="HWP2" s="64"/>
      <c r="HWQ2" s="64"/>
      <c r="HWR2" s="64"/>
      <c r="HWS2" s="64"/>
      <c r="HWT2" s="64"/>
      <c r="HWU2" s="64"/>
      <c r="HWV2" s="64"/>
      <c r="HWW2" s="64"/>
      <c r="HWX2" s="64"/>
      <c r="HWY2" s="64"/>
      <c r="HWZ2" s="64"/>
      <c r="HXA2" s="64"/>
      <c r="HXB2" s="64"/>
      <c r="HXC2" s="64"/>
      <c r="HXD2" s="64"/>
      <c r="HXE2" s="64"/>
      <c r="HXF2" s="64"/>
      <c r="HXG2" s="64"/>
      <c r="HXH2" s="64"/>
      <c r="HXI2" s="64"/>
      <c r="HXJ2" s="64"/>
      <c r="HXK2" s="64"/>
      <c r="HXL2" s="64"/>
      <c r="HXM2" s="64"/>
      <c r="HXN2" s="64"/>
      <c r="HXO2" s="64"/>
      <c r="HXP2" s="64"/>
      <c r="HXQ2" s="64"/>
      <c r="HXR2" s="64"/>
      <c r="HXS2" s="64"/>
      <c r="HXT2" s="64"/>
      <c r="HXU2" s="64"/>
      <c r="HXV2" s="64"/>
      <c r="HXW2" s="64"/>
      <c r="HXX2" s="64"/>
      <c r="HXY2" s="64"/>
      <c r="HXZ2" s="64"/>
      <c r="HYA2" s="64"/>
      <c r="HYB2" s="64"/>
      <c r="HYC2" s="64"/>
      <c r="HYD2" s="64"/>
      <c r="HYE2" s="64"/>
      <c r="HYF2" s="64"/>
      <c r="HYG2" s="64"/>
      <c r="HYH2" s="64"/>
      <c r="HYI2" s="64"/>
      <c r="HYJ2" s="64"/>
      <c r="HYK2" s="64"/>
      <c r="HYL2" s="64"/>
      <c r="HYM2" s="64"/>
      <c r="HYN2" s="64"/>
      <c r="HYO2" s="64"/>
      <c r="HYP2" s="64"/>
      <c r="HYQ2" s="64"/>
      <c r="HYR2" s="64"/>
      <c r="HYS2" s="64"/>
      <c r="HYT2" s="64"/>
      <c r="HYU2" s="64"/>
      <c r="HYV2" s="64"/>
      <c r="HYW2" s="64"/>
      <c r="HYX2" s="64"/>
      <c r="HYY2" s="64"/>
      <c r="HYZ2" s="64"/>
      <c r="HZA2" s="64"/>
      <c r="HZB2" s="64"/>
      <c r="HZC2" s="64"/>
      <c r="HZD2" s="64"/>
      <c r="HZE2" s="64"/>
      <c r="HZF2" s="64"/>
      <c r="HZG2" s="64"/>
      <c r="HZH2" s="64"/>
      <c r="HZI2" s="64"/>
      <c r="HZJ2" s="64"/>
      <c r="HZK2" s="64"/>
      <c r="HZL2" s="64"/>
      <c r="HZM2" s="64"/>
      <c r="HZN2" s="64"/>
      <c r="HZO2" s="64"/>
      <c r="HZP2" s="64"/>
      <c r="HZQ2" s="64"/>
      <c r="HZR2" s="64"/>
      <c r="HZS2" s="64"/>
      <c r="HZT2" s="64"/>
      <c r="HZU2" s="64"/>
      <c r="HZV2" s="64"/>
      <c r="HZW2" s="64"/>
      <c r="HZX2" s="64"/>
      <c r="HZY2" s="64"/>
      <c r="HZZ2" s="64"/>
      <c r="IAA2" s="64"/>
      <c r="IAB2" s="64"/>
      <c r="IAC2" s="64"/>
      <c r="IAD2" s="64"/>
      <c r="IAE2" s="64"/>
      <c r="IAF2" s="64"/>
      <c r="IAG2" s="64"/>
      <c r="IAH2" s="64"/>
      <c r="IAI2" s="64"/>
      <c r="IAJ2" s="64"/>
      <c r="IAK2" s="64"/>
      <c r="IAL2" s="64"/>
      <c r="IAM2" s="64"/>
      <c r="IAN2" s="64"/>
      <c r="IAO2" s="64"/>
      <c r="IAP2" s="64"/>
      <c r="IAQ2" s="64"/>
      <c r="IAR2" s="64"/>
      <c r="IAS2" s="64"/>
      <c r="IAT2" s="64"/>
      <c r="IAU2" s="64"/>
      <c r="IAV2" s="64"/>
      <c r="IAW2" s="64"/>
      <c r="IAX2" s="64"/>
      <c r="IAY2" s="64"/>
      <c r="IAZ2" s="64"/>
      <c r="IBA2" s="64"/>
      <c r="IBB2" s="64"/>
      <c r="IBC2" s="64"/>
      <c r="IBD2" s="64"/>
      <c r="IBE2" s="64"/>
      <c r="IBF2" s="64"/>
      <c r="IBG2" s="64"/>
      <c r="IBH2" s="64"/>
      <c r="IBI2" s="64"/>
      <c r="IBJ2" s="64"/>
      <c r="IBK2" s="64"/>
      <c r="IBL2" s="64"/>
      <c r="IBM2" s="64"/>
      <c r="IBN2" s="64"/>
      <c r="IBO2" s="64"/>
      <c r="IBP2" s="64"/>
      <c r="IBQ2" s="64"/>
      <c r="IBR2" s="64"/>
      <c r="IBS2" s="64"/>
      <c r="IBT2" s="64"/>
      <c r="IBU2" s="64"/>
      <c r="IBV2" s="64"/>
      <c r="IBW2" s="64"/>
      <c r="IBX2" s="64"/>
      <c r="IBY2" s="64"/>
      <c r="IBZ2" s="64"/>
      <c r="ICA2" s="64"/>
      <c r="ICB2" s="64"/>
      <c r="ICC2" s="64"/>
      <c r="ICD2" s="64"/>
      <c r="ICE2" s="64"/>
      <c r="ICF2" s="64"/>
      <c r="ICG2" s="64"/>
      <c r="ICH2" s="64"/>
      <c r="ICI2" s="64"/>
      <c r="ICJ2" s="64"/>
      <c r="ICK2" s="64"/>
      <c r="ICL2" s="64"/>
      <c r="ICM2" s="64"/>
      <c r="ICN2" s="64"/>
      <c r="ICO2" s="64"/>
      <c r="ICP2" s="64"/>
      <c r="ICQ2" s="64"/>
      <c r="ICR2" s="64"/>
      <c r="ICS2" s="64"/>
      <c r="ICT2" s="64"/>
      <c r="ICU2" s="64"/>
      <c r="ICV2" s="64"/>
      <c r="ICW2" s="64"/>
      <c r="ICX2" s="64"/>
      <c r="ICY2" s="64"/>
      <c r="ICZ2" s="64"/>
      <c r="IDA2" s="64"/>
      <c r="IDB2" s="64"/>
      <c r="IDC2" s="64"/>
      <c r="IDD2" s="64"/>
      <c r="IDE2" s="64"/>
      <c r="IDF2" s="64"/>
      <c r="IDG2" s="64"/>
      <c r="IDH2" s="64"/>
      <c r="IDI2" s="64"/>
      <c r="IDJ2" s="64"/>
      <c r="IDK2" s="64"/>
      <c r="IDL2" s="64"/>
      <c r="IDM2" s="64"/>
      <c r="IDN2" s="64"/>
      <c r="IDO2" s="64"/>
      <c r="IDP2" s="64"/>
      <c r="IDQ2" s="64"/>
      <c r="IDR2" s="64"/>
      <c r="IDS2" s="64"/>
      <c r="IDT2" s="64"/>
      <c r="IDU2" s="64"/>
      <c r="IDV2" s="64"/>
      <c r="IDW2" s="64"/>
      <c r="IDX2" s="64"/>
      <c r="IDY2" s="64"/>
      <c r="IDZ2" s="64"/>
      <c r="IEA2" s="64"/>
      <c r="IEB2" s="64"/>
      <c r="IEC2" s="64"/>
      <c r="IED2" s="64"/>
      <c r="IEE2" s="64"/>
      <c r="IEF2" s="64"/>
      <c r="IEG2" s="64"/>
      <c r="IEH2" s="64"/>
      <c r="IEI2" s="64"/>
      <c r="IEJ2" s="64"/>
      <c r="IEK2" s="64"/>
      <c r="IEL2" s="64"/>
      <c r="IEM2" s="64"/>
      <c r="IEN2" s="64"/>
      <c r="IEO2" s="64"/>
      <c r="IEP2" s="64"/>
      <c r="IEQ2" s="64"/>
      <c r="IER2" s="64"/>
      <c r="IES2" s="64"/>
      <c r="IET2" s="64"/>
      <c r="IEU2" s="64"/>
      <c r="IEV2" s="64"/>
      <c r="IEW2" s="64"/>
      <c r="IEX2" s="64"/>
      <c r="IEY2" s="64"/>
      <c r="IEZ2" s="64"/>
      <c r="IFA2" s="64"/>
      <c r="IFB2" s="64"/>
      <c r="IFC2" s="64"/>
      <c r="IFD2" s="64"/>
      <c r="IFE2" s="64"/>
      <c r="IFF2" s="64"/>
      <c r="IFG2" s="64"/>
      <c r="IFH2" s="64"/>
      <c r="IFI2" s="64"/>
      <c r="IFJ2" s="64"/>
      <c r="IFK2" s="64"/>
      <c r="IFL2" s="64"/>
      <c r="IFM2" s="64"/>
      <c r="IFN2" s="64"/>
      <c r="IFO2" s="64"/>
      <c r="IFP2" s="64"/>
      <c r="IFQ2" s="64"/>
      <c r="IFR2" s="64"/>
      <c r="IFS2" s="64"/>
      <c r="IFT2" s="64"/>
      <c r="IFU2" s="64"/>
      <c r="IFV2" s="64"/>
      <c r="IFW2" s="64"/>
      <c r="IFX2" s="64"/>
      <c r="IFY2" s="64"/>
      <c r="IFZ2" s="64"/>
      <c r="IGA2" s="64"/>
      <c r="IGB2" s="64"/>
      <c r="IGC2" s="64"/>
      <c r="IGD2" s="64"/>
      <c r="IGE2" s="64"/>
      <c r="IGF2" s="64"/>
      <c r="IGG2" s="64"/>
      <c r="IGH2" s="64"/>
      <c r="IGI2" s="64"/>
      <c r="IGJ2" s="64"/>
      <c r="IGK2" s="64"/>
      <c r="IGL2" s="64"/>
      <c r="IGM2" s="64"/>
      <c r="IGN2" s="64"/>
      <c r="IGO2" s="64"/>
      <c r="IGP2" s="64"/>
      <c r="IGQ2" s="64"/>
      <c r="IGR2" s="64"/>
      <c r="IGS2" s="64"/>
      <c r="IGT2" s="64"/>
      <c r="IGU2" s="64"/>
      <c r="IGV2" s="64"/>
      <c r="IGW2" s="64"/>
      <c r="IGX2" s="64"/>
      <c r="IGY2" s="64"/>
      <c r="IGZ2" s="64"/>
      <c r="IHA2" s="64"/>
      <c r="IHB2" s="64"/>
      <c r="IHC2" s="64"/>
      <c r="IHD2" s="64"/>
      <c r="IHE2" s="64"/>
      <c r="IHF2" s="64"/>
      <c r="IHG2" s="64"/>
      <c r="IHH2" s="64"/>
      <c r="IHI2" s="64"/>
      <c r="IHJ2" s="64"/>
      <c r="IHK2" s="64"/>
      <c r="IHL2" s="64"/>
      <c r="IHM2" s="64"/>
      <c r="IHN2" s="64"/>
      <c r="IHO2" s="64"/>
      <c r="IHP2" s="64"/>
      <c r="IHQ2" s="64"/>
      <c r="IHR2" s="64"/>
      <c r="IHS2" s="64"/>
      <c r="IHT2" s="64"/>
      <c r="IHU2" s="64"/>
      <c r="IHV2" s="64"/>
      <c r="IHW2" s="64"/>
      <c r="IHX2" s="64"/>
      <c r="IHY2" s="64"/>
      <c r="IHZ2" s="64"/>
      <c r="IIA2" s="64"/>
      <c r="IIB2" s="64"/>
      <c r="IIC2" s="64"/>
      <c r="IID2" s="64"/>
      <c r="IIE2" s="64"/>
      <c r="IIF2" s="64"/>
      <c r="IIG2" s="64"/>
      <c r="IIH2" s="64"/>
      <c r="III2" s="64"/>
      <c r="IIJ2" s="64"/>
      <c r="IIK2" s="64"/>
      <c r="IIL2" s="64"/>
      <c r="IIM2" s="64"/>
      <c r="IIN2" s="64"/>
      <c r="IIO2" s="64"/>
      <c r="IIP2" s="64"/>
      <c r="IIQ2" s="64"/>
      <c r="IIR2" s="64"/>
      <c r="IIS2" s="64"/>
      <c r="IIT2" s="64"/>
      <c r="IIU2" s="64"/>
      <c r="IIV2" s="64"/>
      <c r="IIW2" s="64"/>
      <c r="IIX2" s="64"/>
      <c r="IIY2" s="64"/>
      <c r="IIZ2" s="64"/>
      <c r="IJA2" s="64"/>
      <c r="IJB2" s="64"/>
      <c r="IJC2" s="64"/>
      <c r="IJD2" s="64"/>
      <c r="IJE2" s="64"/>
      <c r="IJF2" s="64"/>
      <c r="IJG2" s="64"/>
      <c r="IJH2" s="64"/>
      <c r="IJI2" s="64"/>
      <c r="IJJ2" s="64"/>
      <c r="IJK2" s="64"/>
      <c r="IJL2" s="64"/>
      <c r="IJM2" s="64"/>
      <c r="IJN2" s="64"/>
      <c r="IJO2" s="64"/>
      <c r="IJP2" s="64"/>
      <c r="IJQ2" s="64"/>
      <c r="IJR2" s="64"/>
      <c r="IJS2" s="64"/>
      <c r="IJT2" s="64"/>
      <c r="IJU2" s="64"/>
      <c r="IJV2" s="64"/>
      <c r="IJW2" s="64"/>
      <c r="IJX2" s="64"/>
      <c r="IJY2" s="64"/>
      <c r="IJZ2" s="64"/>
      <c r="IKA2" s="64"/>
      <c r="IKB2" s="64"/>
      <c r="IKC2" s="64"/>
      <c r="IKD2" s="64"/>
      <c r="IKE2" s="64"/>
      <c r="IKF2" s="64"/>
      <c r="IKG2" s="64"/>
      <c r="IKH2" s="64"/>
      <c r="IKI2" s="64"/>
      <c r="IKJ2" s="64"/>
      <c r="IKK2" s="64"/>
      <c r="IKL2" s="64"/>
      <c r="IKM2" s="64"/>
      <c r="IKN2" s="64"/>
      <c r="IKO2" s="64"/>
      <c r="IKP2" s="64"/>
      <c r="IKQ2" s="64"/>
      <c r="IKR2" s="64"/>
      <c r="IKS2" s="64"/>
      <c r="IKT2" s="64"/>
      <c r="IKU2" s="64"/>
      <c r="IKV2" s="64"/>
      <c r="IKW2" s="64"/>
      <c r="IKX2" s="64"/>
      <c r="IKY2" s="64"/>
      <c r="IKZ2" s="64"/>
      <c r="ILA2" s="64"/>
      <c r="ILB2" s="64"/>
      <c r="ILC2" s="64"/>
      <c r="ILD2" s="64"/>
      <c r="ILE2" s="64"/>
      <c r="ILF2" s="64"/>
      <c r="ILG2" s="64"/>
      <c r="ILH2" s="64"/>
      <c r="ILI2" s="64"/>
      <c r="ILJ2" s="64"/>
      <c r="ILK2" s="64"/>
      <c r="ILL2" s="64"/>
      <c r="ILM2" s="64"/>
      <c r="ILN2" s="64"/>
      <c r="ILO2" s="64"/>
      <c r="ILP2" s="64"/>
      <c r="ILQ2" s="64"/>
      <c r="ILR2" s="64"/>
      <c r="ILS2" s="64"/>
      <c r="ILT2" s="64"/>
      <c r="ILU2" s="64"/>
      <c r="ILV2" s="64"/>
      <c r="ILW2" s="64"/>
      <c r="ILX2" s="64"/>
      <c r="ILY2" s="64"/>
      <c r="ILZ2" s="64"/>
      <c r="IMA2" s="64"/>
      <c r="IMB2" s="64"/>
      <c r="IMC2" s="64"/>
      <c r="IMD2" s="64"/>
      <c r="IME2" s="64"/>
      <c r="IMF2" s="64"/>
      <c r="IMG2" s="64"/>
      <c r="IMH2" s="64"/>
      <c r="IMI2" s="64"/>
      <c r="IMJ2" s="64"/>
      <c r="IMK2" s="64"/>
      <c r="IML2" s="64"/>
      <c r="IMM2" s="64"/>
      <c r="IMN2" s="64"/>
      <c r="IMO2" s="64"/>
      <c r="IMP2" s="64"/>
      <c r="IMQ2" s="64"/>
      <c r="IMR2" s="64"/>
      <c r="IMS2" s="64"/>
      <c r="IMT2" s="64"/>
      <c r="IMU2" s="64"/>
      <c r="IMV2" s="64"/>
      <c r="IMW2" s="64"/>
      <c r="IMX2" s="64"/>
      <c r="IMY2" s="64"/>
      <c r="IMZ2" s="64"/>
      <c r="INA2" s="64"/>
      <c r="INB2" s="64"/>
      <c r="INC2" s="64"/>
      <c r="IND2" s="64"/>
      <c r="INE2" s="64"/>
      <c r="INF2" s="64"/>
      <c r="ING2" s="64"/>
      <c r="INH2" s="64"/>
      <c r="INI2" s="64"/>
      <c r="INJ2" s="64"/>
      <c r="INK2" s="64"/>
      <c r="INL2" s="64"/>
      <c r="INM2" s="64"/>
      <c r="INN2" s="64"/>
      <c r="INO2" s="64"/>
      <c r="INP2" s="64"/>
      <c r="INQ2" s="64"/>
      <c r="INR2" s="64"/>
      <c r="INS2" s="64"/>
      <c r="INT2" s="64"/>
      <c r="INU2" s="64"/>
      <c r="INV2" s="64"/>
      <c r="INW2" s="64"/>
      <c r="INX2" s="64"/>
      <c r="INY2" s="64"/>
      <c r="INZ2" s="64"/>
      <c r="IOA2" s="64"/>
      <c r="IOB2" s="64"/>
      <c r="IOC2" s="64"/>
      <c r="IOD2" s="64"/>
      <c r="IOE2" s="64"/>
      <c r="IOF2" s="64"/>
      <c r="IOG2" s="64"/>
      <c r="IOH2" s="64"/>
      <c r="IOI2" s="64"/>
      <c r="IOJ2" s="64"/>
      <c r="IOK2" s="64"/>
      <c r="IOL2" s="64"/>
      <c r="IOM2" s="64"/>
      <c r="ION2" s="64"/>
      <c r="IOO2" s="64"/>
      <c r="IOP2" s="64"/>
      <c r="IOQ2" s="64"/>
      <c r="IOR2" s="64"/>
      <c r="IOS2" s="64"/>
      <c r="IOT2" s="64"/>
      <c r="IOU2" s="64"/>
      <c r="IOV2" s="64"/>
      <c r="IOW2" s="64"/>
      <c r="IOX2" s="64"/>
      <c r="IOY2" s="64"/>
      <c r="IOZ2" s="64"/>
      <c r="IPA2" s="64"/>
      <c r="IPB2" s="64"/>
      <c r="IPC2" s="64"/>
      <c r="IPD2" s="64"/>
      <c r="IPE2" s="64"/>
      <c r="IPF2" s="64"/>
      <c r="IPG2" s="64"/>
      <c r="IPH2" s="64"/>
      <c r="IPI2" s="64"/>
      <c r="IPJ2" s="64"/>
      <c r="IPK2" s="64"/>
      <c r="IPL2" s="64"/>
      <c r="IPM2" s="64"/>
      <c r="IPN2" s="64"/>
      <c r="IPO2" s="64"/>
      <c r="IPP2" s="64"/>
      <c r="IPQ2" s="64"/>
      <c r="IPR2" s="64"/>
      <c r="IPS2" s="64"/>
      <c r="IPT2" s="64"/>
      <c r="IPU2" s="64"/>
      <c r="IPV2" s="64"/>
      <c r="IPW2" s="64"/>
      <c r="IPX2" s="64"/>
      <c r="IPY2" s="64"/>
      <c r="IPZ2" s="64"/>
      <c r="IQA2" s="64"/>
      <c r="IQB2" s="64"/>
      <c r="IQC2" s="64"/>
      <c r="IQD2" s="64"/>
      <c r="IQE2" s="64"/>
      <c r="IQF2" s="64"/>
      <c r="IQG2" s="64"/>
      <c r="IQH2" s="64"/>
      <c r="IQI2" s="64"/>
      <c r="IQJ2" s="64"/>
      <c r="IQK2" s="64"/>
      <c r="IQL2" s="64"/>
      <c r="IQM2" s="64"/>
      <c r="IQN2" s="64"/>
      <c r="IQO2" s="64"/>
      <c r="IQP2" s="64"/>
      <c r="IQQ2" s="64"/>
      <c r="IQR2" s="64"/>
      <c r="IQS2" s="64"/>
      <c r="IQT2" s="64"/>
      <c r="IQU2" s="64"/>
      <c r="IQV2" s="64"/>
      <c r="IQW2" s="64"/>
      <c r="IQX2" s="64"/>
      <c r="IQY2" s="64"/>
      <c r="IQZ2" s="64"/>
      <c r="IRA2" s="64"/>
      <c r="IRB2" s="64"/>
      <c r="IRC2" s="64"/>
      <c r="IRD2" s="64"/>
      <c r="IRE2" s="64"/>
      <c r="IRF2" s="64"/>
      <c r="IRG2" s="64"/>
      <c r="IRH2" s="64"/>
      <c r="IRI2" s="64"/>
      <c r="IRJ2" s="64"/>
      <c r="IRK2" s="64"/>
      <c r="IRL2" s="64"/>
      <c r="IRM2" s="64"/>
      <c r="IRN2" s="64"/>
      <c r="IRO2" s="64"/>
      <c r="IRP2" s="64"/>
      <c r="IRQ2" s="64"/>
      <c r="IRR2" s="64"/>
      <c r="IRS2" s="64"/>
      <c r="IRT2" s="64"/>
      <c r="IRU2" s="64"/>
      <c r="IRV2" s="64"/>
      <c r="IRW2" s="64"/>
      <c r="IRX2" s="64"/>
      <c r="IRY2" s="64"/>
      <c r="IRZ2" s="64"/>
      <c r="ISA2" s="64"/>
      <c r="ISB2" s="64"/>
      <c r="ISC2" s="64"/>
      <c r="ISD2" s="64"/>
      <c r="ISE2" s="64"/>
      <c r="ISF2" s="64"/>
      <c r="ISG2" s="64"/>
      <c r="ISH2" s="64"/>
      <c r="ISI2" s="64"/>
      <c r="ISJ2" s="64"/>
      <c r="ISK2" s="64"/>
      <c r="ISL2" s="64"/>
      <c r="ISM2" s="64"/>
      <c r="ISN2" s="64"/>
      <c r="ISO2" s="64"/>
      <c r="ISP2" s="64"/>
      <c r="ISQ2" s="64"/>
      <c r="ISR2" s="64"/>
      <c r="ISS2" s="64"/>
      <c r="IST2" s="64"/>
      <c r="ISU2" s="64"/>
      <c r="ISV2" s="64"/>
      <c r="ISW2" s="64"/>
      <c r="ISX2" s="64"/>
      <c r="ISY2" s="64"/>
      <c r="ISZ2" s="64"/>
      <c r="ITA2" s="64"/>
      <c r="ITB2" s="64"/>
      <c r="ITC2" s="64"/>
      <c r="ITD2" s="64"/>
      <c r="ITE2" s="64"/>
      <c r="ITF2" s="64"/>
      <c r="ITG2" s="64"/>
      <c r="ITH2" s="64"/>
      <c r="ITI2" s="64"/>
      <c r="ITJ2" s="64"/>
      <c r="ITK2" s="64"/>
      <c r="ITL2" s="64"/>
      <c r="ITM2" s="64"/>
      <c r="ITN2" s="64"/>
      <c r="ITO2" s="64"/>
      <c r="ITP2" s="64"/>
      <c r="ITQ2" s="64"/>
      <c r="ITR2" s="64"/>
      <c r="ITS2" s="64"/>
      <c r="ITT2" s="64"/>
      <c r="ITU2" s="64"/>
      <c r="ITV2" s="64"/>
      <c r="ITW2" s="64"/>
      <c r="ITX2" s="64"/>
      <c r="ITY2" s="64"/>
      <c r="ITZ2" s="64"/>
      <c r="IUA2" s="64"/>
      <c r="IUB2" s="64"/>
      <c r="IUC2" s="64"/>
      <c r="IUD2" s="64"/>
      <c r="IUE2" s="64"/>
      <c r="IUF2" s="64"/>
      <c r="IUG2" s="64"/>
      <c r="IUH2" s="64"/>
      <c r="IUI2" s="64"/>
      <c r="IUJ2" s="64"/>
      <c r="IUK2" s="64"/>
      <c r="IUL2" s="64"/>
      <c r="IUM2" s="64"/>
      <c r="IUN2" s="64"/>
      <c r="IUO2" s="64"/>
      <c r="IUP2" s="64"/>
      <c r="IUQ2" s="64"/>
      <c r="IUR2" s="64"/>
      <c r="IUS2" s="64"/>
      <c r="IUT2" s="64"/>
      <c r="IUU2" s="64"/>
      <c r="IUV2" s="64"/>
      <c r="IUW2" s="64"/>
      <c r="IUX2" s="64"/>
      <c r="IUY2" s="64"/>
      <c r="IUZ2" s="64"/>
      <c r="IVA2" s="64"/>
      <c r="IVB2" s="64"/>
      <c r="IVC2" s="64"/>
      <c r="IVD2" s="64"/>
      <c r="IVE2" s="64"/>
      <c r="IVF2" s="64"/>
      <c r="IVG2" s="64"/>
      <c r="IVH2" s="64"/>
      <c r="IVI2" s="64"/>
      <c r="IVJ2" s="64"/>
      <c r="IVK2" s="64"/>
      <c r="IVL2" s="64"/>
      <c r="IVM2" s="64"/>
      <c r="IVN2" s="64"/>
      <c r="IVO2" s="64"/>
      <c r="IVP2" s="64"/>
      <c r="IVQ2" s="64"/>
      <c r="IVR2" s="64"/>
      <c r="IVS2" s="64"/>
      <c r="IVT2" s="64"/>
      <c r="IVU2" s="64"/>
      <c r="IVV2" s="64"/>
      <c r="IVW2" s="64"/>
      <c r="IVX2" s="64"/>
      <c r="IVY2" s="64"/>
      <c r="IVZ2" s="64"/>
      <c r="IWA2" s="64"/>
      <c r="IWB2" s="64"/>
      <c r="IWC2" s="64"/>
      <c r="IWD2" s="64"/>
      <c r="IWE2" s="64"/>
      <c r="IWF2" s="64"/>
      <c r="IWG2" s="64"/>
      <c r="IWH2" s="64"/>
      <c r="IWI2" s="64"/>
      <c r="IWJ2" s="64"/>
      <c r="IWK2" s="64"/>
      <c r="IWL2" s="64"/>
      <c r="IWM2" s="64"/>
      <c r="IWN2" s="64"/>
      <c r="IWO2" s="64"/>
      <c r="IWP2" s="64"/>
      <c r="IWQ2" s="64"/>
      <c r="IWR2" s="64"/>
      <c r="IWS2" s="64"/>
      <c r="IWT2" s="64"/>
      <c r="IWU2" s="64"/>
      <c r="IWV2" s="64"/>
      <c r="IWW2" s="64"/>
      <c r="IWX2" s="64"/>
      <c r="IWY2" s="64"/>
      <c r="IWZ2" s="64"/>
      <c r="IXA2" s="64"/>
      <c r="IXB2" s="64"/>
      <c r="IXC2" s="64"/>
      <c r="IXD2" s="64"/>
      <c r="IXE2" s="64"/>
      <c r="IXF2" s="64"/>
      <c r="IXG2" s="64"/>
      <c r="IXH2" s="64"/>
      <c r="IXI2" s="64"/>
      <c r="IXJ2" s="64"/>
      <c r="IXK2" s="64"/>
      <c r="IXL2" s="64"/>
      <c r="IXM2" s="64"/>
      <c r="IXN2" s="64"/>
      <c r="IXO2" s="64"/>
      <c r="IXP2" s="64"/>
      <c r="IXQ2" s="64"/>
      <c r="IXR2" s="64"/>
      <c r="IXS2" s="64"/>
      <c r="IXT2" s="64"/>
      <c r="IXU2" s="64"/>
      <c r="IXV2" s="64"/>
      <c r="IXW2" s="64"/>
      <c r="IXX2" s="64"/>
      <c r="IXY2" s="64"/>
      <c r="IXZ2" s="64"/>
      <c r="IYA2" s="64"/>
      <c r="IYB2" s="64"/>
      <c r="IYC2" s="64"/>
      <c r="IYD2" s="64"/>
      <c r="IYE2" s="64"/>
      <c r="IYF2" s="64"/>
      <c r="IYG2" s="64"/>
      <c r="IYH2" s="64"/>
      <c r="IYI2" s="64"/>
      <c r="IYJ2" s="64"/>
      <c r="IYK2" s="64"/>
      <c r="IYL2" s="64"/>
      <c r="IYM2" s="64"/>
      <c r="IYN2" s="64"/>
      <c r="IYO2" s="64"/>
      <c r="IYP2" s="64"/>
      <c r="IYQ2" s="64"/>
      <c r="IYR2" s="64"/>
      <c r="IYS2" s="64"/>
      <c r="IYT2" s="64"/>
      <c r="IYU2" s="64"/>
      <c r="IYV2" s="64"/>
      <c r="IYW2" s="64"/>
      <c r="IYX2" s="64"/>
      <c r="IYY2" s="64"/>
      <c r="IYZ2" s="64"/>
      <c r="IZA2" s="64"/>
      <c r="IZB2" s="64"/>
      <c r="IZC2" s="64"/>
      <c r="IZD2" s="64"/>
      <c r="IZE2" s="64"/>
      <c r="IZF2" s="64"/>
      <c r="IZG2" s="64"/>
      <c r="IZH2" s="64"/>
      <c r="IZI2" s="64"/>
      <c r="IZJ2" s="64"/>
      <c r="IZK2" s="64"/>
      <c r="IZL2" s="64"/>
      <c r="IZM2" s="64"/>
      <c r="IZN2" s="64"/>
      <c r="IZO2" s="64"/>
      <c r="IZP2" s="64"/>
      <c r="IZQ2" s="64"/>
      <c r="IZR2" s="64"/>
      <c r="IZS2" s="64"/>
      <c r="IZT2" s="64"/>
      <c r="IZU2" s="64"/>
      <c r="IZV2" s="64"/>
      <c r="IZW2" s="64"/>
      <c r="IZX2" s="64"/>
      <c r="IZY2" s="64"/>
      <c r="IZZ2" s="64"/>
      <c r="JAA2" s="64"/>
      <c r="JAB2" s="64"/>
      <c r="JAC2" s="64"/>
      <c r="JAD2" s="64"/>
      <c r="JAE2" s="64"/>
      <c r="JAF2" s="64"/>
      <c r="JAG2" s="64"/>
      <c r="JAH2" s="64"/>
      <c r="JAI2" s="64"/>
      <c r="JAJ2" s="64"/>
      <c r="JAK2" s="64"/>
      <c r="JAL2" s="64"/>
      <c r="JAM2" s="64"/>
      <c r="JAN2" s="64"/>
      <c r="JAO2" s="64"/>
      <c r="JAP2" s="64"/>
      <c r="JAQ2" s="64"/>
      <c r="JAR2" s="64"/>
      <c r="JAS2" s="64"/>
      <c r="JAT2" s="64"/>
      <c r="JAU2" s="64"/>
      <c r="JAV2" s="64"/>
      <c r="JAW2" s="64"/>
      <c r="JAX2" s="64"/>
      <c r="JAY2" s="64"/>
      <c r="JAZ2" s="64"/>
      <c r="JBA2" s="64"/>
      <c r="JBB2" s="64"/>
      <c r="JBC2" s="64"/>
      <c r="JBD2" s="64"/>
      <c r="JBE2" s="64"/>
      <c r="JBF2" s="64"/>
      <c r="JBG2" s="64"/>
      <c r="JBH2" s="64"/>
      <c r="JBI2" s="64"/>
      <c r="JBJ2" s="64"/>
      <c r="JBK2" s="64"/>
      <c r="JBL2" s="64"/>
      <c r="JBM2" s="64"/>
      <c r="JBN2" s="64"/>
      <c r="JBO2" s="64"/>
      <c r="JBP2" s="64"/>
      <c r="JBQ2" s="64"/>
      <c r="JBR2" s="64"/>
      <c r="JBS2" s="64"/>
      <c r="JBT2" s="64"/>
      <c r="JBU2" s="64"/>
      <c r="JBV2" s="64"/>
      <c r="JBW2" s="64"/>
      <c r="JBX2" s="64"/>
      <c r="JBY2" s="64"/>
      <c r="JBZ2" s="64"/>
      <c r="JCA2" s="64"/>
      <c r="JCB2" s="64"/>
      <c r="JCC2" s="64"/>
      <c r="JCD2" s="64"/>
      <c r="JCE2" s="64"/>
      <c r="JCF2" s="64"/>
      <c r="JCG2" s="64"/>
      <c r="JCH2" s="64"/>
      <c r="JCI2" s="64"/>
      <c r="JCJ2" s="64"/>
      <c r="JCK2" s="64"/>
      <c r="JCL2" s="64"/>
      <c r="JCM2" s="64"/>
      <c r="JCN2" s="64"/>
      <c r="JCO2" s="64"/>
      <c r="JCP2" s="64"/>
      <c r="JCQ2" s="64"/>
      <c r="JCR2" s="64"/>
      <c r="JCS2" s="64"/>
      <c r="JCT2" s="64"/>
      <c r="JCU2" s="64"/>
      <c r="JCV2" s="64"/>
      <c r="JCW2" s="64"/>
      <c r="JCX2" s="64"/>
      <c r="JCY2" s="64"/>
      <c r="JCZ2" s="64"/>
      <c r="JDA2" s="64"/>
      <c r="JDB2" s="64"/>
      <c r="JDC2" s="64"/>
      <c r="JDD2" s="64"/>
      <c r="JDE2" s="64"/>
      <c r="JDF2" s="64"/>
      <c r="JDG2" s="64"/>
      <c r="JDH2" s="64"/>
      <c r="JDI2" s="64"/>
      <c r="JDJ2" s="64"/>
      <c r="JDK2" s="64"/>
      <c r="JDL2" s="64"/>
      <c r="JDM2" s="64"/>
      <c r="JDN2" s="64"/>
      <c r="JDO2" s="64"/>
      <c r="JDP2" s="64"/>
      <c r="JDQ2" s="64"/>
      <c r="JDR2" s="64"/>
      <c r="JDS2" s="64"/>
      <c r="JDT2" s="64"/>
      <c r="JDU2" s="64"/>
      <c r="JDV2" s="64"/>
      <c r="JDW2" s="64"/>
      <c r="JDX2" s="64"/>
      <c r="JDY2" s="64"/>
      <c r="JDZ2" s="64"/>
      <c r="JEA2" s="64"/>
      <c r="JEB2" s="64"/>
      <c r="JEC2" s="64"/>
      <c r="JED2" s="64"/>
      <c r="JEE2" s="64"/>
      <c r="JEF2" s="64"/>
      <c r="JEG2" s="64"/>
      <c r="JEH2" s="64"/>
      <c r="JEI2" s="64"/>
      <c r="JEJ2" s="64"/>
      <c r="JEK2" s="64"/>
      <c r="JEL2" s="64"/>
      <c r="JEM2" s="64"/>
      <c r="JEN2" s="64"/>
      <c r="JEO2" s="64"/>
      <c r="JEP2" s="64"/>
      <c r="JEQ2" s="64"/>
      <c r="JER2" s="64"/>
      <c r="JES2" s="64"/>
      <c r="JET2" s="64"/>
      <c r="JEU2" s="64"/>
      <c r="JEV2" s="64"/>
      <c r="JEW2" s="64"/>
      <c r="JEX2" s="64"/>
      <c r="JEY2" s="64"/>
      <c r="JEZ2" s="64"/>
      <c r="JFA2" s="64"/>
      <c r="JFB2" s="64"/>
      <c r="JFC2" s="64"/>
      <c r="JFD2" s="64"/>
      <c r="JFE2" s="64"/>
      <c r="JFF2" s="64"/>
      <c r="JFG2" s="64"/>
      <c r="JFH2" s="64"/>
      <c r="JFI2" s="64"/>
      <c r="JFJ2" s="64"/>
      <c r="JFK2" s="64"/>
      <c r="JFL2" s="64"/>
      <c r="JFM2" s="64"/>
      <c r="JFN2" s="64"/>
      <c r="JFO2" s="64"/>
      <c r="JFP2" s="64"/>
      <c r="JFQ2" s="64"/>
      <c r="JFR2" s="64"/>
      <c r="JFS2" s="64"/>
      <c r="JFT2" s="64"/>
      <c r="JFU2" s="64"/>
      <c r="JFV2" s="64"/>
      <c r="JFW2" s="64"/>
      <c r="JFX2" s="64"/>
      <c r="JFY2" s="64"/>
      <c r="JFZ2" s="64"/>
      <c r="JGA2" s="64"/>
      <c r="JGB2" s="64"/>
      <c r="JGC2" s="64"/>
      <c r="JGD2" s="64"/>
      <c r="JGE2" s="64"/>
      <c r="JGF2" s="64"/>
      <c r="JGG2" s="64"/>
      <c r="JGH2" s="64"/>
      <c r="JGI2" s="64"/>
      <c r="JGJ2" s="64"/>
      <c r="JGK2" s="64"/>
      <c r="JGL2" s="64"/>
      <c r="JGM2" s="64"/>
      <c r="JGN2" s="64"/>
      <c r="JGO2" s="64"/>
      <c r="JGP2" s="64"/>
      <c r="JGQ2" s="64"/>
      <c r="JGR2" s="64"/>
      <c r="JGS2" s="64"/>
      <c r="JGT2" s="64"/>
      <c r="JGU2" s="64"/>
      <c r="JGV2" s="64"/>
      <c r="JGW2" s="64"/>
      <c r="JGX2" s="64"/>
      <c r="JGY2" s="64"/>
      <c r="JGZ2" s="64"/>
      <c r="JHA2" s="64"/>
      <c r="JHB2" s="64"/>
      <c r="JHC2" s="64"/>
      <c r="JHD2" s="64"/>
      <c r="JHE2" s="64"/>
      <c r="JHF2" s="64"/>
      <c r="JHG2" s="64"/>
      <c r="JHH2" s="64"/>
      <c r="JHI2" s="64"/>
      <c r="JHJ2" s="64"/>
      <c r="JHK2" s="64"/>
      <c r="JHL2" s="64"/>
      <c r="JHM2" s="64"/>
      <c r="JHN2" s="64"/>
      <c r="JHO2" s="64"/>
      <c r="JHP2" s="64"/>
      <c r="JHQ2" s="64"/>
      <c r="JHR2" s="64"/>
      <c r="JHS2" s="64"/>
      <c r="JHT2" s="64"/>
      <c r="JHU2" s="64"/>
      <c r="JHV2" s="64"/>
      <c r="JHW2" s="64"/>
      <c r="JHX2" s="64"/>
      <c r="JHY2" s="64"/>
      <c r="JHZ2" s="64"/>
      <c r="JIA2" s="64"/>
      <c r="JIB2" s="64"/>
      <c r="JIC2" s="64"/>
      <c r="JID2" s="64"/>
      <c r="JIE2" s="64"/>
      <c r="JIF2" s="64"/>
      <c r="JIG2" s="64"/>
      <c r="JIH2" s="64"/>
      <c r="JII2" s="64"/>
      <c r="JIJ2" s="64"/>
      <c r="JIK2" s="64"/>
      <c r="JIL2" s="64"/>
      <c r="JIM2" s="64"/>
      <c r="JIN2" s="64"/>
      <c r="JIO2" s="64"/>
      <c r="JIP2" s="64"/>
      <c r="JIQ2" s="64"/>
      <c r="JIR2" s="64"/>
      <c r="JIS2" s="64"/>
      <c r="JIT2" s="64"/>
      <c r="JIU2" s="64"/>
      <c r="JIV2" s="64"/>
      <c r="JIW2" s="64"/>
      <c r="JIX2" s="64"/>
      <c r="JIY2" s="64"/>
      <c r="JIZ2" s="64"/>
      <c r="JJA2" s="64"/>
      <c r="JJB2" s="64"/>
      <c r="JJC2" s="64"/>
      <c r="JJD2" s="64"/>
      <c r="JJE2" s="64"/>
      <c r="JJF2" s="64"/>
      <c r="JJG2" s="64"/>
      <c r="JJH2" s="64"/>
      <c r="JJI2" s="64"/>
      <c r="JJJ2" s="64"/>
      <c r="JJK2" s="64"/>
      <c r="JJL2" s="64"/>
      <c r="JJM2" s="64"/>
      <c r="JJN2" s="64"/>
      <c r="JJO2" s="64"/>
      <c r="JJP2" s="64"/>
      <c r="JJQ2" s="64"/>
      <c r="JJR2" s="64"/>
      <c r="JJS2" s="64"/>
      <c r="JJT2" s="64"/>
      <c r="JJU2" s="64"/>
      <c r="JJV2" s="64"/>
      <c r="JJW2" s="64"/>
      <c r="JJX2" s="64"/>
      <c r="JJY2" s="64"/>
      <c r="JJZ2" s="64"/>
      <c r="JKA2" s="64"/>
      <c r="JKB2" s="64"/>
      <c r="JKC2" s="64"/>
      <c r="JKD2" s="64"/>
      <c r="JKE2" s="64"/>
      <c r="JKF2" s="64"/>
      <c r="JKG2" s="64"/>
      <c r="JKH2" s="64"/>
      <c r="JKI2" s="64"/>
      <c r="JKJ2" s="64"/>
      <c r="JKK2" s="64"/>
      <c r="JKL2" s="64"/>
      <c r="JKM2" s="64"/>
      <c r="JKN2" s="64"/>
      <c r="JKO2" s="64"/>
      <c r="JKP2" s="64"/>
      <c r="JKQ2" s="64"/>
      <c r="JKR2" s="64"/>
      <c r="JKS2" s="64"/>
      <c r="JKT2" s="64"/>
      <c r="JKU2" s="64"/>
      <c r="JKV2" s="64"/>
      <c r="JKW2" s="64"/>
      <c r="JKX2" s="64"/>
      <c r="JKY2" s="64"/>
      <c r="JKZ2" s="64"/>
      <c r="JLA2" s="64"/>
      <c r="JLB2" s="64"/>
      <c r="JLC2" s="64"/>
      <c r="JLD2" s="64"/>
      <c r="JLE2" s="64"/>
      <c r="JLF2" s="64"/>
      <c r="JLG2" s="64"/>
      <c r="JLH2" s="64"/>
      <c r="JLI2" s="64"/>
      <c r="JLJ2" s="64"/>
      <c r="JLK2" s="64"/>
      <c r="JLL2" s="64"/>
      <c r="JLM2" s="64"/>
      <c r="JLN2" s="64"/>
      <c r="JLO2" s="64"/>
      <c r="JLP2" s="64"/>
      <c r="JLQ2" s="64"/>
      <c r="JLR2" s="64"/>
      <c r="JLS2" s="64"/>
      <c r="JLT2" s="64"/>
      <c r="JLU2" s="64"/>
      <c r="JLV2" s="64"/>
      <c r="JLW2" s="64"/>
      <c r="JLX2" s="64"/>
      <c r="JLY2" s="64"/>
      <c r="JLZ2" s="64"/>
      <c r="JMA2" s="64"/>
      <c r="JMB2" s="64"/>
      <c r="JMC2" s="64"/>
      <c r="JMD2" s="64"/>
      <c r="JME2" s="64"/>
      <c r="JMF2" s="64"/>
      <c r="JMG2" s="64"/>
      <c r="JMH2" s="64"/>
      <c r="JMI2" s="64"/>
      <c r="JMJ2" s="64"/>
      <c r="JMK2" s="64"/>
      <c r="JML2" s="64"/>
      <c r="JMM2" s="64"/>
      <c r="JMN2" s="64"/>
      <c r="JMO2" s="64"/>
      <c r="JMP2" s="64"/>
      <c r="JMQ2" s="64"/>
      <c r="JMR2" s="64"/>
      <c r="JMS2" s="64"/>
      <c r="JMT2" s="64"/>
      <c r="JMU2" s="64"/>
      <c r="JMV2" s="64"/>
      <c r="JMW2" s="64"/>
      <c r="JMX2" s="64"/>
      <c r="JMY2" s="64"/>
      <c r="JMZ2" s="64"/>
      <c r="JNA2" s="64"/>
      <c r="JNB2" s="64"/>
      <c r="JNC2" s="64"/>
      <c r="JND2" s="64"/>
      <c r="JNE2" s="64"/>
      <c r="JNF2" s="64"/>
      <c r="JNG2" s="64"/>
      <c r="JNH2" s="64"/>
      <c r="JNI2" s="64"/>
      <c r="JNJ2" s="64"/>
      <c r="JNK2" s="64"/>
      <c r="JNL2" s="64"/>
      <c r="JNM2" s="64"/>
      <c r="JNN2" s="64"/>
      <c r="JNO2" s="64"/>
      <c r="JNP2" s="64"/>
      <c r="JNQ2" s="64"/>
      <c r="JNR2" s="64"/>
      <c r="JNS2" s="64"/>
      <c r="JNT2" s="64"/>
      <c r="JNU2" s="64"/>
      <c r="JNV2" s="64"/>
      <c r="JNW2" s="64"/>
      <c r="JNX2" s="64"/>
      <c r="JNY2" s="64"/>
      <c r="JNZ2" s="64"/>
      <c r="JOA2" s="64"/>
      <c r="JOB2" s="64"/>
      <c r="JOC2" s="64"/>
      <c r="JOD2" s="64"/>
      <c r="JOE2" s="64"/>
      <c r="JOF2" s="64"/>
      <c r="JOG2" s="64"/>
      <c r="JOH2" s="64"/>
      <c r="JOI2" s="64"/>
      <c r="JOJ2" s="64"/>
      <c r="JOK2" s="64"/>
      <c r="JOL2" s="64"/>
      <c r="JOM2" s="64"/>
      <c r="JON2" s="64"/>
      <c r="JOO2" s="64"/>
      <c r="JOP2" s="64"/>
      <c r="JOQ2" s="64"/>
      <c r="JOR2" s="64"/>
      <c r="JOS2" s="64"/>
      <c r="JOT2" s="64"/>
      <c r="JOU2" s="64"/>
      <c r="JOV2" s="64"/>
      <c r="JOW2" s="64"/>
      <c r="JOX2" s="64"/>
      <c r="JOY2" s="64"/>
      <c r="JOZ2" s="64"/>
      <c r="JPA2" s="64"/>
      <c r="JPB2" s="64"/>
      <c r="JPC2" s="64"/>
      <c r="JPD2" s="64"/>
      <c r="JPE2" s="64"/>
      <c r="JPF2" s="64"/>
      <c r="JPG2" s="64"/>
      <c r="JPH2" s="64"/>
      <c r="JPI2" s="64"/>
      <c r="JPJ2" s="64"/>
      <c r="JPK2" s="64"/>
      <c r="JPL2" s="64"/>
      <c r="JPM2" s="64"/>
      <c r="JPN2" s="64"/>
      <c r="JPO2" s="64"/>
      <c r="JPP2" s="64"/>
      <c r="JPQ2" s="64"/>
      <c r="JPR2" s="64"/>
      <c r="JPS2" s="64"/>
      <c r="JPT2" s="64"/>
      <c r="JPU2" s="64"/>
      <c r="JPV2" s="64"/>
      <c r="JPW2" s="64"/>
      <c r="JPX2" s="64"/>
      <c r="JPY2" s="64"/>
      <c r="JPZ2" s="64"/>
      <c r="JQA2" s="64"/>
      <c r="JQB2" s="64"/>
      <c r="JQC2" s="64"/>
      <c r="JQD2" s="64"/>
      <c r="JQE2" s="64"/>
      <c r="JQF2" s="64"/>
      <c r="JQG2" s="64"/>
      <c r="JQH2" s="64"/>
      <c r="JQI2" s="64"/>
      <c r="JQJ2" s="64"/>
      <c r="JQK2" s="64"/>
      <c r="JQL2" s="64"/>
      <c r="JQM2" s="64"/>
      <c r="JQN2" s="64"/>
      <c r="JQO2" s="64"/>
      <c r="JQP2" s="64"/>
      <c r="JQQ2" s="64"/>
      <c r="JQR2" s="64"/>
      <c r="JQS2" s="64"/>
      <c r="JQT2" s="64"/>
      <c r="JQU2" s="64"/>
      <c r="JQV2" s="64"/>
      <c r="JQW2" s="64"/>
      <c r="JQX2" s="64"/>
      <c r="JQY2" s="64"/>
      <c r="JQZ2" s="64"/>
      <c r="JRA2" s="64"/>
      <c r="JRB2" s="64"/>
      <c r="JRC2" s="64"/>
      <c r="JRD2" s="64"/>
      <c r="JRE2" s="64"/>
      <c r="JRF2" s="64"/>
      <c r="JRG2" s="64"/>
      <c r="JRH2" s="64"/>
      <c r="JRI2" s="64"/>
      <c r="JRJ2" s="64"/>
      <c r="JRK2" s="64"/>
      <c r="JRL2" s="64"/>
      <c r="JRM2" s="64"/>
      <c r="JRN2" s="64"/>
      <c r="JRO2" s="64"/>
      <c r="JRP2" s="64"/>
      <c r="JRQ2" s="64"/>
      <c r="JRR2" s="64"/>
      <c r="JRS2" s="64"/>
      <c r="JRT2" s="64"/>
      <c r="JRU2" s="64"/>
      <c r="JRV2" s="64"/>
      <c r="JRW2" s="64"/>
      <c r="JRX2" s="64"/>
      <c r="JRY2" s="64"/>
      <c r="JRZ2" s="64"/>
      <c r="JSA2" s="64"/>
      <c r="JSB2" s="64"/>
      <c r="JSC2" s="64"/>
      <c r="JSD2" s="64"/>
      <c r="JSE2" s="64"/>
      <c r="JSF2" s="64"/>
      <c r="JSG2" s="64"/>
      <c r="JSH2" s="64"/>
      <c r="JSI2" s="64"/>
      <c r="JSJ2" s="64"/>
      <c r="JSK2" s="64"/>
      <c r="JSL2" s="64"/>
      <c r="JSM2" s="64"/>
      <c r="JSN2" s="64"/>
      <c r="JSO2" s="64"/>
      <c r="JSP2" s="64"/>
      <c r="JSQ2" s="64"/>
      <c r="JSR2" s="64"/>
      <c r="JSS2" s="64"/>
      <c r="JST2" s="64"/>
      <c r="JSU2" s="64"/>
      <c r="JSV2" s="64"/>
      <c r="JSW2" s="64"/>
      <c r="JSX2" s="64"/>
      <c r="JSY2" s="64"/>
      <c r="JSZ2" s="64"/>
      <c r="JTA2" s="64"/>
      <c r="JTB2" s="64"/>
      <c r="JTC2" s="64"/>
      <c r="JTD2" s="64"/>
      <c r="JTE2" s="64"/>
      <c r="JTF2" s="64"/>
      <c r="JTG2" s="64"/>
      <c r="JTH2" s="64"/>
      <c r="JTI2" s="64"/>
      <c r="JTJ2" s="64"/>
      <c r="JTK2" s="64"/>
      <c r="JTL2" s="64"/>
      <c r="JTM2" s="64"/>
      <c r="JTN2" s="64"/>
      <c r="JTO2" s="64"/>
      <c r="JTP2" s="64"/>
      <c r="JTQ2" s="64"/>
      <c r="JTR2" s="64"/>
      <c r="JTS2" s="64"/>
      <c r="JTT2" s="64"/>
      <c r="JTU2" s="64"/>
      <c r="JTV2" s="64"/>
      <c r="JTW2" s="64"/>
      <c r="JTX2" s="64"/>
      <c r="JTY2" s="64"/>
      <c r="JTZ2" s="64"/>
      <c r="JUA2" s="64"/>
      <c r="JUB2" s="64"/>
      <c r="JUC2" s="64"/>
      <c r="JUD2" s="64"/>
      <c r="JUE2" s="64"/>
      <c r="JUF2" s="64"/>
      <c r="JUG2" s="64"/>
      <c r="JUH2" s="64"/>
      <c r="JUI2" s="64"/>
      <c r="JUJ2" s="64"/>
      <c r="JUK2" s="64"/>
      <c r="JUL2" s="64"/>
      <c r="JUM2" s="64"/>
      <c r="JUN2" s="64"/>
      <c r="JUO2" s="64"/>
      <c r="JUP2" s="64"/>
      <c r="JUQ2" s="64"/>
      <c r="JUR2" s="64"/>
      <c r="JUS2" s="64"/>
      <c r="JUT2" s="64"/>
      <c r="JUU2" s="64"/>
      <c r="JUV2" s="64"/>
      <c r="JUW2" s="64"/>
      <c r="JUX2" s="64"/>
      <c r="JUY2" s="64"/>
      <c r="JUZ2" s="64"/>
      <c r="JVA2" s="64"/>
      <c r="JVB2" s="64"/>
      <c r="JVC2" s="64"/>
      <c r="JVD2" s="64"/>
      <c r="JVE2" s="64"/>
      <c r="JVF2" s="64"/>
      <c r="JVG2" s="64"/>
      <c r="JVH2" s="64"/>
      <c r="JVI2" s="64"/>
      <c r="JVJ2" s="64"/>
      <c r="JVK2" s="64"/>
      <c r="JVL2" s="64"/>
      <c r="JVM2" s="64"/>
      <c r="JVN2" s="64"/>
      <c r="JVO2" s="64"/>
      <c r="JVP2" s="64"/>
      <c r="JVQ2" s="64"/>
      <c r="JVR2" s="64"/>
      <c r="JVS2" s="64"/>
      <c r="JVT2" s="64"/>
      <c r="JVU2" s="64"/>
      <c r="JVV2" s="64"/>
      <c r="JVW2" s="64"/>
      <c r="JVX2" s="64"/>
      <c r="JVY2" s="64"/>
      <c r="JVZ2" s="64"/>
      <c r="JWA2" s="64"/>
      <c r="JWB2" s="64"/>
      <c r="JWC2" s="64"/>
      <c r="JWD2" s="64"/>
      <c r="JWE2" s="64"/>
      <c r="JWF2" s="64"/>
      <c r="JWG2" s="64"/>
      <c r="JWH2" s="64"/>
      <c r="JWI2" s="64"/>
      <c r="JWJ2" s="64"/>
      <c r="JWK2" s="64"/>
      <c r="JWL2" s="64"/>
      <c r="JWM2" s="64"/>
      <c r="JWN2" s="64"/>
      <c r="JWO2" s="64"/>
      <c r="JWP2" s="64"/>
      <c r="JWQ2" s="64"/>
      <c r="JWR2" s="64"/>
      <c r="JWS2" s="64"/>
      <c r="JWT2" s="64"/>
      <c r="JWU2" s="64"/>
      <c r="JWV2" s="64"/>
      <c r="JWW2" s="64"/>
      <c r="JWX2" s="64"/>
      <c r="JWY2" s="64"/>
      <c r="JWZ2" s="64"/>
      <c r="JXA2" s="64"/>
      <c r="JXB2" s="64"/>
      <c r="JXC2" s="64"/>
      <c r="JXD2" s="64"/>
      <c r="JXE2" s="64"/>
      <c r="JXF2" s="64"/>
      <c r="JXG2" s="64"/>
      <c r="JXH2" s="64"/>
      <c r="JXI2" s="64"/>
      <c r="JXJ2" s="64"/>
      <c r="JXK2" s="64"/>
      <c r="JXL2" s="64"/>
      <c r="JXM2" s="64"/>
      <c r="JXN2" s="64"/>
      <c r="JXO2" s="64"/>
      <c r="JXP2" s="64"/>
      <c r="JXQ2" s="64"/>
      <c r="JXR2" s="64"/>
      <c r="JXS2" s="64"/>
      <c r="JXT2" s="64"/>
      <c r="JXU2" s="64"/>
      <c r="JXV2" s="64"/>
      <c r="JXW2" s="64"/>
      <c r="JXX2" s="64"/>
      <c r="JXY2" s="64"/>
      <c r="JXZ2" s="64"/>
      <c r="JYA2" s="64"/>
      <c r="JYB2" s="64"/>
      <c r="JYC2" s="64"/>
      <c r="JYD2" s="64"/>
      <c r="JYE2" s="64"/>
      <c r="JYF2" s="64"/>
      <c r="JYG2" s="64"/>
      <c r="JYH2" s="64"/>
      <c r="JYI2" s="64"/>
      <c r="JYJ2" s="64"/>
      <c r="JYK2" s="64"/>
      <c r="JYL2" s="64"/>
      <c r="JYM2" s="64"/>
      <c r="JYN2" s="64"/>
      <c r="JYO2" s="64"/>
      <c r="JYP2" s="64"/>
      <c r="JYQ2" s="64"/>
      <c r="JYR2" s="64"/>
      <c r="JYS2" s="64"/>
      <c r="JYT2" s="64"/>
      <c r="JYU2" s="64"/>
      <c r="JYV2" s="64"/>
      <c r="JYW2" s="64"/>
      <c r="JYX2" s="64"/>
      <c r="JYY2" s="64"/>
      <c r="JYZ2" s="64"/>
      <c r="JZA2" s="64"/>
      <c r="JZB2" s="64"/>
      <c r="JZC2" s="64"/>
      <c r="JZD2" s="64"/>
      <c r="JZE2" s="64"/>
      <c r="JZF2" s="64"/>
      <c r="JZG2" s="64"/>
      <c r="JZH2" s="64"/>
      <c r="JZI2" s="64"/>
      <c r="JZJ2" s="64"/>
      <c r="JZK2" s="64"/>
      <c r="JZL2" s="64"/>
      <c r="JZM2" s="64"/>
      <c r="JZN2" s="64"/>
      <c r="JZO2" s="64"/>
      <c r="JZP2" s="64"/>
      <c r="JZQ2" s="64"/>
      <c r="JZR2" s="64"/>
      <c r="JZS2" s="64"/>
      <c r="JZT2" s="64"/>
      <c r="JZU2" s="64"/>
      <c r="JZV2" s="64"/>
      <c r="JZW2" s="64"/>
      <c r="JZX2" s="64"/>
      <c r="JZY2" s="64"/>
      <c r="JZZ2" s="64"/>
      <c r="KAA2" s="64"/>
      <c r="KAB2" s="64"/>
      <c r="KAC2" s="64"/>
      <c r="KAD2" s="64"/>
      <c r="KAE2" s="64"/>
      <c r="KAF2" s="64"/>
      <c r="KAG2" s="64"/>
      <c r="KAH2" s="64"/>
      <c r="KAI2" s="64"/>
      <c r="KAJ2" s="64"/>
      <c r="KAK2" s="64"/>
      <c r="KAL2" s="64"/>
      <c r="KAM2" s="64"/>
      <c r="KAN2" s="64"/>
      <c r="KAO2" s="64"/>
      <c r="KAP2" s="64"/>
      <c r="KAQ2" s="64"/>
      <c r="KAR2" s="64"/>
      <c r="KAS2" s="64"/>
      <c r="KAT2" s="64"/>
      <c r="KAU2" s="64"/>
      <c r="KAV2" s="64"/>
      <c r="KAW2" s="64"/>
      <c r="KAX2" s="64"/>
      <c r="KAY2" s="64"/>
      <c r="KAZ2" s="64"/>
      <c r="KBA2" s="64"/>
      <c r="KBB2" s="64"/>
      <c r="KBC2" s="64"/>
      <c r="KBD2" s="64"/>
      <c r="KBE2" s="64"/>
      <c r="KBF2" s="64"/>
      <c r="KBG2" s="64"/>
      <c r="KBH2" s="64"/>
      <c r="KBI2" s="64"/>
      <c r="KBJ2" s="64"/>
      <c r="KBK2" s="64"/>
      <c r="KBL2" s="64"/>
      <c r="KBM2" s="64"/>
      <c r="KBN2" s="64"/>
      <c r="KBO2" s="64"/>
      <c r="KBP2" s="64"/>
      <c r="KBQ2" s="64"/>
      <c r="KBR2" s="64"/>
      <c r="KBS2" s="64"/>
      <c r="KBT2" s="64"/>
      <c r="KBU2" s="64"/>
      <c r="KBV2" s="64"/>
      <c r="KBW2" s="64"/>
      <c r="KBX2" s="64"/>
      <c r="KBY2" s="64"/>
      <c r="KBZ2" s="64"/>
      <c r="KCA2" s="64"/>
      <c r="KCB2" s="64"/>
      <c r="KCC2" s="64"/>
      <c r="KCD2" s="64"/>
      <c r="KCE2" s="64"/>
      <c r="KCF2" s="64"/>
      <c r="KCG2" s="64"/>
      <c r="KCH2" s="64"/>
      <c r="KCI2" s="64"/>
      <c r="KCJ2" s="64"/>
      <c r="KCK2" s="64"/>
      <c r="KCL2" s="64"/>
      <c r="KCM2" s="64"/>
      <c r="KCN2" s="64"/>
      <c r="KCO2" s="64"/>
      <c r="KCP2" s="64"/>
      <c r="KCQ2" s="64"/>
      <c r="KCR2" s="64"/>
      <c r="KCS2" s="64"/>
      <c r="KCT2" s="64"/>
      <c r="KCU2" s="64"/>
      <c r="KCV2" s="64"/>
      <c r="KCW2" s="64"/>
      <c r="KCX2" s="64"/>
      <c r="KCY2" s="64"/>
      <c r="KCZ2" s="64"/>
      <c r="KDA2" s="64"/>
      <c r="KDB2" s="64"/>
      <c r="KDC2" s="64"/>
      <c r="KDD2" s="64"/>
      <c r="KDE2" s="64"/>
      <c r="KDF2" s="64"/>
      <c r="KDG2" s="64"/>
      <c r="KDH2" s="64"/>
      <c r="KDI2" s="64"/>
      <c r="KDJ2" s="64"/>
      <c r="KDK2" s="64"/>
      <c r="KDL2" s="64"/>
      <c r="KDM2" s="64"/>
      <c r="KDN2" s="64"/>
      <c r="KDO2" s="64"/>
      <c r="KDP2" s="64"/>
      <c r="KDQ2" s="64"/>
      <c r="KDR2" s="64"/>
      <c r="KDS2" s="64"/>
      <c r="KDT2" s="64"/>
      <c r="KDU2" s="64"/>
      <c r="KDV2" s="64"/>
      <c r="KDW2" s="64"/>
      <c r="KDX2" s="64"/>
      <c r="KDY2" s="64"/>
      <c r="KDZ2" s="64"/>
      <c r="KEA2" s="64"/>
      <c r="KEB2" s="64"/>
      <c r="KEC2" s="64"/>
      <c r="KED2" s="64"/>
      <c r="KEE2" s="64"/>
      <c r="KEF2" s="64"/>
      <c r="KEG2" s="64"/>
      <c r="KEH2" s="64"/>
      <c r="KEI2" s="64"/>
      <c r="KEJ2" s="64"/>
      <c r="KEK2" s="64"/>
      <c r="KEL2" s="64"/>
      <c r="KEM2" s="64"/>
      <c r="KEN2" s="64"/>
      <c r="KEO2" s="64"/>
      <c r="KEP2" s="64"/>
      <c r="KEQ2" s="64"/>
      <c r="KER2" s="64"/>
      <c r="KES2" s="64"/>
      <c r="KET2" s="64"/>
      <c r="KEU2" s="64"/>
      <c r="KEV2" s="64"/>
      <c r="KEW2" s="64"/>
      <c r="KEX2" s="64"/>
      <c r="KEY2" s="64"/>
      <c r="KEZ2" s="64"/>
      <c r="KFA2" s="64"/>
      <c r="KFB2" s="64"/>
      <c r="KFC2" s="64"/>
      <c r="KFD2" s="64"/>
      <c r="KFE2" s="64"/>
      <c r="KFF2" s="64"/>
      <c r="KFG2" s="64"/>
      <c r="KFH2" s="64"/>
      <c r="KFI2" s="64"/>
      <c r="KFJ2" s="64"/>
      <c r="KFK2" s="64"/>
      <c r="KFL2" s="64"/>
      <c r="KFM2" s="64"/>
      <c r="KFN2" s="64"/>
      <c r="KFO2" s="64"/>
      <c r="KFP2" s="64"/>
      <c r="KFQ2" s="64"/>
      <c r="KFR2" s="64"/>
      <c r="KFS2" s="64"/>
      <c r="KFT2" s="64"/>
      <c r="KFU2" s="64"/>
      <c r="KFV2" s="64"/>
      <c r="KFW2" s="64"/>
      <c r="KFX2" s="64"/>
      <c r="KFY2" s="64"/>
      <c r="KFZ2" s="64"/>
      <c r="KGA2" s="64"/>
      <c r="KGB2" s="64"/>
      <c r="KGC2" s="64"/>
      <c r="KGD2" s="64"/>
      <c r="KGE2" s="64"/>
      <c r="KGF2" s="64"/>
      <c r="KGG2" s="64"/>
      <c r="KGH2" s="64"/>
      <c r="KGI2" s="64"/>
      <c r="KGJ2" s="64"/>
      <c r="KGK2" s="64"/>
      <c r="KGL2" s="64"/>
      <c r="KGM2" s="64"/>
      <c r="KGN2" s="64"/>
      <c r="KGO2" s="64"/>
      <c r="KGP2" s="64"/>
      <c r="KGQ2" s="64"/>
      <c r="KGR2" s="64"/>
      <c r="KGS2" s="64"/>
      <c r="KGT2" s="64"/>
      <c r="KGU2" s="64"/>
      <c r="KGV2" s="64"/>
      <c r="KGW2" s="64"/>
      <c r="KGX2" s="64"/>
      <c r="KGY2" s="64"/>
      <c r="KGZ2" s="64"/>
      <c r="KHA2" s="64"/>
      <c r="KHB2" s="64"/>
      <c r="KHC2" s="64"/>
      <c r="KHD2" s="64"/>
      <c r="KHE2" s="64"/>
      <c r="KHF2" s="64"/>
      <c r="KHG2" s="64"/>
      <c r="KHH2" s="64"/>
      <c r="KHI2" s="64"/>
      <c r="KHJ2" s="64"/>
      <c r="KHK2" s="64"/>
      <c r="KHL2" s="64"/>
      <c r="KHM2" s="64"/>
      <c r="KHN2" s="64"/>
      <c r="KHO2" s="64"/>
      <c r="KHP2" s="64"/>
      <c r="KHQ2" s="64"/>
      <c r="KHR2" s="64"/>
      <c r="KHS2" s="64"/>
      <c r="KHT2" s="64"/>
      <c r="KHU2" s="64"/>
      <c r="KHV2" s="64"/>
      <c r="KHW2" s="64"/>
      <c r="KHX2" s="64"/>
      <c r="KHY2" s="64"/>
      <c r="KHZ2" s="64"/>
      <c r="KIA2" s="64"/>
      <c r="KIB2" s="64"/>
      <c r="KIC2" s="64"/>
      <c r="KID2" s="64"/>
      <c r="KIE2" s="64"/>
      <c r="KIF2" s="64"/>
      <c r="KIG2" s="64"/>
      <c r="KIH2" s="64"/>
      <c r="KII2" s="64"/>
      <c r="KIJ2" s="64"/>
      <c r="KIK2" s="64"/>
      <c r="KIL2" s="64"/>
      <c r="KIM2" s="64"/>
      <c r="KIN2" s="64"/>
      <c r="KIO2" s="64"/>
      <c r="KIP2" s="64"/>
      <c r="KIQ2" s="64"/>
      <c r="KIR2" s="64"/>
      <c r="KIS2" s="64"/>
      <c r="KIT2" s="64"/>
      <c r="KIU2" s="64"/>
      <c r="KIV2" s="64"/>
      <c r="KIW2" s="64"/>
      <c r="KIX2" s="64"/>
      <c r="KIY2" s="64"/>
      <c r="KIZ2" s="64"/>
      <c r="KJA2" s="64"/>
      <c r="KJB2" s="64"/>
      <c r="KJC2" s="64"/>
      <c r="KJD2" s="64"/>
      <c r="KJE2" s="64"/>
      <c r="KJF2" s="64"/>
      <c r="KJG2" s="64"/>
      <c r="KJH2" s="64"/>
      <c r="KJI2" s="64"/>
      <c r="KJJ2" s="64"/>
      <c r="KJK2" s="64"/>
      <c r="KJL2" s="64"/>
      <c r="KJM2" s="64"/>
      <c r="KJN2" s="64"/>
      <c r="KJO2" s="64"/>
      <c r="KJP2" s="64"/>
      <c r="KJQ2" s="64"/>
      <c r="KJR2" s="64"/>
      <c r="KJS2" s="64"/>
      <c r="KJT2" s="64"/>
      <c r="KJU2" s="64"/>
      <c r="KJV2" s="64"/>
      <c r="KJW2" s="64"/>
      <c r="KJX2" s="64"/>
      <c r="KJY2" s="64"/>
      <c r="KJZ2" s="64"/>
      <c r="KKA2" s="64"/>
      <c r="KKB2" s="64"/>
      <c r="KKC2" s="64"/>
      <c r="KKD2" s="64"/>
      <c r="KKE2" s="64"/>
      <c r="KKF2" s="64"/>
      <c r="KKG2" s="64"/>
      <c r="KKH2" s="64"/>
      <c r="KKI2" s="64"/>
      <c r="KKJ2" s="64"/>
      <c r="KKK2" s="64"/>
      <c r="KKL2" s="64"/>
      <c r="KKM2" s="64"/>
      <c r="KKN2" s="64"/>
      <c r="KKO2" s="64"/>
      <c r="KKP2" s="64"/>
      <c r="KKQ2" s="64"/>
      <c r="KKR2" s="64"/>
      <c r="KKS2" s="64"/>
      <c r="KKT2" s="64"/>
      <c r="KKU2" s="64"/>
      <c r="KKV2" s="64"/>
      <c r="KKW2" s="64"/>
      <c r="KKX2" s="64"/>
      <c r="KKY2" s="64"/>
      <c r="KKZ2" s="64"/>
      <c r="KLA2" s="64"/>
      <c r="KLB2" s="64"/>
      <c r="KLC2" s="64"/>
      <c r="KLD2" s="64"/>
      <c r="KLE2" s="64"/>
      <c r="KLF2" s="64"/>
      <c r="KLG2" s="64"/>
      <c r="KLH2" s="64"/>
      <c r="KLI2" s="64"/>
      <c r="KLJ2" s="64"/>
      <c r="KLK2" s="64"/>
      <c r="KLL2" s="64"/>
      <c r="KLM2" s="64"/>
      <c r="KLN2" s="64"/>
      <c r="KLO2" s="64"/>
      <c r="KLP2" s="64"/>
      <c r="KLQ2" s="64"/>
      <c r="KLR2" s="64"/>
      <c r="KLS2" s="64"/>
      <c r="KLT2" s="64"/>
      <c r="KLU2" s="64"/>
      <c r="KLV2" s="64"/>
      <c r="KLW2" s="64"/>
      <c r="KLX2" s="64"/>
      <c r="KLY2" s="64"/>
      <c r="KLZ2" s="64"/>
      <c r="KMA2" s="64"/>
      <c r="KMB2" s="64"/>
      <c r="KMC2" s="64"/>
      <c r="KMD2" s="64"/>
      <c r="KME2" s="64"/>
      <c r="KMF2" s="64"/>
      <c r="KMG2" s="64"/>
      <c r="KMH2" s="64"/>
      <c r="KMI2" s="64"/>
      <c r="KMJ2" s="64"/>
      <c r="KMK2" s="64"/>
      <c r="KML2" s="64"/>
      <c r="KMM2" s="64"/>
      <c r="KMN2" s="64"/>
      <c r="KMO2" s="64"/>
      <c r="KMP2" s="64"/>
      <c r="KMQ2" s="64"/>
      <c r="KMR2" s="64"/>
      <c r="KMS2" s="64"/>
      <c r="KMT2" s="64"/>
      <c r="KMU2" s="64"/>
      <c r="KMV2" s="64"/>
      <c r="KMW2" s="64"/>
      <c r="KMX2" s="64"/>
      <c r="KMY2" s="64"/>
      <c r="KMZ2" s="64"/>
      <c r="KNA2" s="64"/>
      <c r="KNB2" s="64"/>
      <c r="KNC2" s="64"/>
      <c r="KND2" s="64"/>
      <c r="KNE2" s="64"/>
      <c r="KNF2" s="64"/>
      <c r="KNG2" s="64"/>
      <c r="KNH2" s="64"/>
      <c r="KNI2" s="64"/>
      <c r="KNJ2" s="64"/>
      <c r="KNK2" s="64"/>
      <c r="KNL2" s="64"/>
      <c r="KNM2" s="64"/>
      <c r="KNN2" s="64"/>
      <c r="KNO2" s="64"/>
      <c r="KNP2" s="64"/>
      <c r="KNQ2" s="64"/>
      <c r="KNR2" s="64"/>
      <c r="KNS2" s="64"/>
      <c r="KNT2" s="64"/>
      <c r="KNU2" s="64"/>
      <c r="KNV2" s="64"/>
      <c r="KNW2" s="64"/>
      <c r="KNX2" s="64"/>
      <c r="KNY2" s="64"/>
      <c r="KNZ2" s="64"/>
      <c r="KOA2" s="64"/>
      <c r="KOB2" s="64"/>
      <c r="KOC2" s="64"/>
      <c r="KOD2" s="64"/>
      <c r="KOE2" s="64"/>
      <c r="KOF2" s="64"/>
      <c r="KOG2" s="64"/>
      <c r="KOH2" s="64"/>
      <c r="KOI2" s="64"/>
      <c r="KOJ2" s="64"/>
      <c r="KOK2" s="64"/>
      <c r="KOL2" s="64"/>
      <c r="KOM2" s="64"/>
      <c r="KON2" s="64"/>
      <c r="KOO2" s="64"/>
      <c r="KOP2" s="64"/>
      <c r="KOQ2" s="64"/>
      <c r="KOR2" s="64"/>
      <c r="KOS2" s="64"/>
      <c r="KOT2" s="64"/>
      <c r="KOU2" s="64"/>
      <c r="KOV2" s="64"/>
      <c r="KOW2" s="64"/>
      <c r="KOX2" s="64"/>
      <c r="KOY2" s="64"/>
      <c r="KOZ2" s="64"/>
      <c r="KPA2" s="64"/>
      <c r="KPB2" s="64"/>
      <c r="KPC2" s="64"/>
      <c r="KPD2" s="64"/>
      <c r="KPE2" s="64"/>
      <c r="KPF2" s="64"/>
      <c r="KPG2" s="64"/>
      <c r="KPH2" s="64"/>
      <c r="KPI2" s="64"/>
      <c r="KPJ2" s="64"/>
      <c r="KPK2" s="64"/>
      <c r="KPL2" s="64"/>
      <c r="KPM2" s="64"/>
      <c r="KPN2" s="64"/>
      <c r="KPO2" s="64"/>
      <c r="KPP2" s="64"/>
      <c r="KPQ2" s="64"/>
      <c r="KPR2" s="64"/>
      <c r="KPS2" s="64"/>
      <c r="KPT2" s="64"/>
      <c r="KPU2" s="64"/>
      <c r="KPV2" s="64"/>
      <c r="KPW2" s="64"/>
      <c r="KPX2" s="64"/>
      <c r="KPY2" s="64"/>
      <c r="KPZ2" s="64"/>
      <c r="KQA2" s="64"/>
      <c r="KQB2" s="64"/>
      <c r="KQC2" s="64"/>
      <c r="KQD2" s="64"/>
      <c r="KQE2" s="64"/>
      <c r="KQF2" s="64"/>
      <c r="KQG2" s="64"/>
      <c r="KQH2" s="64"/>
      <c r="KQI2" s="64"/>
      <c r="KQJ2" s="64"/>
      <c r="KQK2" s="64"/>
      <c r="KQL2" s="64"/>
      <c r="KQM2" s="64"/>
      <c r="KQN2" s="64"/>
      <c r="KQO2" s="64"/>
      <c r="KQP2" s="64"/>
      <c r="KQQ2" s="64"/>
      <c r="KQR2" s="64"/>
      <c r="KQS2" s="64"/>
      <c r="KQT2" s="64"/>
      <c r="KQU2" s="64"/>
      <c r="KQV2" s="64"/>
      <c r="KQW2" s="64"/>
      <c r="KQX2" s="64"/>
      <c r="KQY2" s="64"/>
      <c r="KQZ2" s="64"/>
      <c r="KRA2" s="64"/>
      <c r="KRB2" s="64"/>
      <c r="KRC2" s="64"/>
      <c r="KRD2" s="64"/>
      <c r="KRE2" s="64"/>
      <c r="KRF2" s="64"/>
      <c r="KRG2" s="64"/>
      <c r="KRH2" s="64"/>
      <c r="KRI2" s="64"/>
      <c r="KRJ2" s="64"/>
      <c r="KRK2" s="64"/>
      <c r="KRL2" s="64"/>
      <c r="KRM2" s="64"/>
      <c r="KRN2" s="64"/>
      <c r="KRO2" s="64"/>
      <c r="KRP2" s="64"/>
      <c r="KRQ2" s="64"/>
      <c r="KRR2" s="64"/>
      <c r="KRS2" s="64"/>
      <c r="KRT2" s="64"/>
      <c r="KRU2" s="64"/>
      <c r="KRV2" s="64"/>
      <c r="KRW2" s="64"/>
      <c r="KRX2" s="64"/>
      <c r="KRY2" s="64"/>
      <c r="KRZ2" s="64"/>
      <c r="KSA2" s="64"/>
      <c r="KSB2" s="64"/>
      <c r="KSC2" s="64"/>
      <c r="KSD2" s="64"/>
      <c r="KSE2" s="64"/>
      <c r="KSF2" s="64"/>
      <c r="KSG2" s="64"/>
      <c r="KSH2" s="64"/>
      <c r="KSI2" s="64"/>
      <c r="KSJ2" s="64"/>
      <c r="KSK2" s="64"/>
      <c r="KSL2" s="64"/>
      <c r="KSM2" s="64"/>
      <c r="KSN2" s="64"/>
      <c r="KSO2" s="64"/>
      <c r="KSP2" s="64"/>
      <c r="KSQ2" s="64"/>
      <c r="KSR2" s="64"/>
      <c r="KSS2" s="64"/>
      <c r="KST2" s="64"/>
      <c r="KSU2" s="64"/>
      <c r="KSV2" s="64"/>
      <c r="KSW2" s="64"/>
      <c r="KSX2" s="64"/>
      <c r="KSY2" s="64"/>
      <c r="KSZ2" s="64"/>
      <c r="KTA2" s="64"/>
      <c r="KTB2" s="64"/>
      <c r="KTC2" s="64"/>
      <c r="KTD2" s="64"/>
      <c r="KTE2" s="64"/>
      <c r="KTF2" s="64"/>
      <c r="KTG2" s="64"/>
      <c r="KTH2" s="64"/>
      <c r="KTI2" s="64"/>
      <c r="KTJ2" s="64"/>
      <c r="KTK2" s="64"/>
      <c r="KTL2" s="64"/>
      <c r="KTM2" s="64"/>
      <c r="KTN2" s="64"/>
      <c r="KTO2" s="64"/>
      <c r="KTP2" s="64"/>
      <c r="KTQ2" s="64"/>
      <c r="KTR2" s="64"/>
      <c r="KTS2" s="64"/>
      <c r="KTT2" s="64"/>
      <c r="KTU2" s="64"/>
      <c r="KTV2" s="64"/>
      <c r="KTW2" s="64"/>
      <c r="KTX2" s="64"/>
      <c r="KTY2" s="64"/>
      <c r="KTZ2" s="64"/>
      <c r="KUA2" s="64"/>
      <c r="KUB2" s="64"/>
      <c r="KUC2" s="64"/>
      <c r="KUD2" s="64"/>
      <c r="KUE2" s="64"/>
      <c r="KUF2" s="64"/>
      <c r="KUG2" s="64"/>
      <c r="KUH2" s="64"/>
      <c r="KUI2" s="64"/>
      <c r="KUJ2" s="64"/>
      <c r="KUK2" s="64"/>
      <c r="KUL2" s="64"/>
      <c r="KUM2" s="64"/>
      <c r="KUN2" s="64"/>
      <c r="KUO2" s="64"/>
      <c r="KUP2" s="64"/>
      <c r="KUQ2" s="64"/>
      <c r="KUR2" s="64"/>
      <c r="KUS2" s="64"/>
      <c r="KUT2" s="64"/>
      <c r="KUU2" s="64"/>
      <c r="KUV2" s="64"/>
      <c r="KUW2" s="64"/>
      <c r="KUX2" s="64"/>
      <c r="KUY2" s="64"/>
      <c r="KUZ2" s="64"/>
      <c r="KVA2" s="64"/>
      <c r="KVB2" s="64"/>
      <c r="KVC2" s="64"/>
      <c r="KVD2" s="64"/>
      <c r="KVE2" s="64"/>
      <c r="KVF2" s="64"/>
      <c r="KVG2" s="64"/>
      <c r="KVH2" s="64"/>
      <c r="KVI2" s="64"/>
      <c r="KVJ2" s="64"/>
      <c r="KVK2" s="64"/>
      <c r="KVL2" s="64"/>
      <c r="KVM2" s="64"/>
      <c r="KVN2" s="64"/>
      <c r="KVO2" s="64"/>
      <c r="KVP2" s="64"/>
      <c r="KVQ2" s="64"/>
      <c r="KVR2" s="64"/>
      <c r="KVS2" s="64"/>
      <c r="KVT2" s="64"/>
      <c r="KVU2" s="64"/>
      <c r="KVV2" s="64"/>
      <c r="KVW2" s="64"/>
      <c r="KVX2" s="64"/>
      <c r="KVY2" s="64"/>
      <c r="KVZ2" s="64"/>
      <c r="KWA2" s="64"/>
      <c r="KWB2" s="64"/>
      <c r="KWC2" s="64"/>
      <c r="KWD2" s="64"/>
      <c r="KWE2" s="64"/>
      <c r="KWF2" s="64"/>
      <c r="KWG2" s="64"/>
      <c r="KWH2" s="64"/>
      <c r="KWI2" s="64"/>
      <c r="KWJ2" s="64"/>
      <c r="KWK2" s="64"/>
      <c r="KWL2" s="64"/>
      <c r="KWM2" s="64"/>
      <c r="KWN2" s="64"/>
      <c r="KWO2" s="64"/>
      <c r="KWP2" s="64"/>
      <c r="KWQ2" s="64"/>
      <c r="KWR2" s="64"/>
      <c r="KWS2" s="64"/>
      <c r="KWT2" s="64"/>
      <c r="KWU2" s="64"/>
      <c r="KWV2" s="64"/>
      <c r="KWW2" s="64"/>
      <c r="KWX2" s="64"/>
      <c r="KWY2" s="64"/>
      <c r="KWZ2" s="64"/>
      <c r="KXA2" s="64"/>
      <c r="KXB2" s="64"/>
      <c r="KXC2" s="64"/>
      <c r="KXD2" s="64"/>
      <c r="KXE2" s="64"/>
      <c r="KXF2" s="64"/>
      <c r="KXG2" s="64"/>
      <c r="KXH2" s="64"/>
      <c r="KXI2" s="64"/>
      <c r="KXJ2" s="64"/>
      <c r="KXK2" s="64"/>
      <c r="KXL2" s="64"/>
      <c r="KXM2" s="64"/>
      <c r="KXN2" s="64"/>
      <c r="KXO2" s="64"/>
      <c r="KXP2" s="64"/>
      <c r="KXQ2" s="64"/>
      <c r="KXR2" s="64"/>
      <c r="KXS2" s="64"/>
      <c r="KXT2" s="64"/>
      <c r="KXU2" s="64"/>
      <c r="KXV2" s="64"/>
      <c r="KXW2" s="64"/>
      <c r="KXX2" s="64"/>
      <c r="KXY2" s="64"/>
      <c r="KXZ2" s="64"/>
      <c r="KYA2" s="64"/>
      <c r="KYB2" s="64"/>
      <c r="KYC2" s="64"/>
      <c r="KYD2" s="64"/>
      <c r="KYE2" s="64"/>
      <c r="KYF2" s="64"/>
      <c r="KYG2" s="64"/>
      <c r="KYH2" s="64"/>
      <c r="KYI2" s="64"/>
      <c r="KYJ2" s="64"/>
      <c r="KYK2" s="64"/>
      <c r="KYL2" s="64"/>
      <c r="KYM2" s="64"/>
      <c r="KYN2" s="64"/>
      <c r="KYO2" s="64"/>
      <c r="KYP2" s="64"/>
      <c r="KYQ2" s="64"/>
      <c r="KYR2" s="64"/>
      <c r="KYS2" s="64"/>
      <c r="KYT2" s="64"/>
      <c r="KYU2" s="64"/>
      <c r="KYV2" s="64"/>
      <c r="KYW2" s="64"/>
      <c r="KYX2" s="64"/>
      <c r="KYY2" s="64"/>
      <c r="KYZ2" s="64"/>
      <c r="KZA2" s="64"/>
      <c r="KZB2" s="64"/>
      <c r="KZC2" s="64"/>
      <c r="KZD2" s="64"/>
      <c r="KZE2" s="64"/>
      <c r="KZF2" s="64"/>
      <c r="KZG2" s="64"/>
      <c r="KZH2" s="64"/>
      <c r="KZI2" s="64"/>
      <c r="KZJ2" s="64"/>
      <c r="KZK2" s="64"/>
      <c r="KZL2" s="64"/>
      <c r="KZM2" s="64"/>
      <c r="KZN2" s="64"/>
      <c r="KZO2" s="64"/>
      <c r="KZP2" s="64"/>
      <c r="KZQ2" s="64"/>
      <c r="KZR2" s="64"/>
      <c r="KZS2" s="64"/>
      <c r="KZT2" s="64"/>
      <c r="KZU2" s="64"/>
      <c r="KZV2" s="64"/>
      <c r="KZW2" s="64"/>
      <c r="KZX2" s="64"/>
      <c r="KZY2" s="64"/>
      <c r="KZZ2" s="64"/>
      <c r="LAA2" s="64"/>
      <c r="LAB2" s="64"/>
      <c r="LAC2" s="64"/>
      <c r="LAD2" s="64"/>
      <c r="LAE2" s="64"/>
      <c r="LAF2" s="64"/>
      <c r="LAG2" s="64"/>
      <c r="LAH2" s="64"/>
      <c r="LAI2" s="64"/>
      <c r="LAJ2" s="64"/>
      <c r="LAK2" s="64"/>
      <c r="LAL2" s="64"/>
      <c r="LAM2" s="64"/>
      <c r="LAN2" s="64"/>
      <c r="LAO2" s="64"/>
      <c r="LAP2" s="64"/>
      <c r="LAQ2" s="64"/>
      <c r="LAR2" s="64"/>
      <c r="LAS2" s="64"/>
      <c r="LAT2" s="64"/>
      <c r="LAU2" s="64"/>
      <c r="LAV2" s="64"/>
      <c r="LAW2" s="64"/>
      <c r="LAX2" s="64"/>
      <c r="LAY2" s="64"/>
      <c r="LAZ2" s="64"/>
      <c r="LBA2" s="64"/>
      <c r="LBB2" s="64"/>
      <c r="LBC2" s="64"/>
      <c r="LBD2" s="64"/>
      <c r="LBE2" s="64"/>
      <c r="LBF2" s="64"/>
      <c r="LBG2" s="64"/>
      <c r="LBH2" s="64"/>
      <c r="LBI2" s="64"/>
      <c r="LBJ2" s="64"/>
      <c r="LBK2" s="64"/>
      <c r="LBL2" s="64"/>
      <c r="LBM2" s="64"/>
      <c r="LBN2" s="64"/>
      <c r="LBO2" s="64"/>
      <c r="LBP2" s="64"/>
      <c r="LBQ2" s="64"/>
      <c r="LBR2" s="64"/>
      <c r="LBS2" s="64"/>
      <c r="LBT2" s="64"/>
      <c r="LBU2" s="64"/>
      <c r="LBV2" s="64"/>
      <c r="LBW2" s="64"/>
      <c r="LBX2" s="64"/>
      <c r="LBY2" s="64"/>
      <c r="LBZ2" s="64"/>
      <c r="LCA2" s="64"/>
      <c r="LCB2" s="64"/>
      <c r="LCC2" s="64"/>
      <c r="LCD2" s="64"/>
      <c r="LCE2" s="64"/>
      <c r="LCF2" s="64"/>
      <c r="LCG2" s="64"/>
      <c r="LCH2" s="64"/>
      <c r="LCI2" s="64"/>
      <c r="LCJ2" s="64"/>
      <c r="LCK2" s="64"/>
      <c r="LCL2" s="64"/>
      <c r="LCM2" s="64"/>
      <c r="LCN2" s="64"/>
      <c r="LCO2" s="64"/>
      <c r="LCP2" s="64"/>
      <c r="LCQ2" s="64"/>
      <c r="LCR2" s="64"/>
      <c r="LCS2" s="64"/>
      <c r="LCT2" s="64"/>
      <c r="LCU2" s="64"/>
      <c r="LCV2" s="64"/>
      <c r="LCW2" s="64"/>
      <c r="LCX2" s="64"/>
      <c r="LCY2" s="64"/>
      <c r="LCZ2" s="64"/>
      <c r="LDA2" s="64"/>
      <c r="LDB2" s="64"/>
      <c r="LDC2" s="64"/>
      <c r="LDD2" s="64"/>
      <c r="LDE2" s="64"/>
      <c r="LDF2" s="64"/>
      <c r="LDG2" s="64"/>
      <c r="LDH2" s="64"/>
      <c r="LDI2" s="64"/>
      <c r="LDJ2" s="64"/>
      <c r="LDK2" s="64"/>
      <c r="LDL2" s="64"/>
      <c r="LDM2" s="64"/>
      <c r="LDN2" s="64"/>
      <c r="LDO2" s="64"/>
      <c r="LDP2" s="64"/>
      <c r="LDQ2" s="64"/>
      <c r="LDR2" s="64"/>
      <c r="LDS2" s="64"/>
      <c r="LDT2" s="64"/>
      <c r="LDU2" s="64"/>
      <c r="LDV2" s="64"/>
      <c r="LDW2" s="64"/>
      <c r="LDX2" s="64"/>
      <c r="LDY2" s="64"/>
      <c r="LDZ2" s="64"/>
      <c r="LEA2" s="64"/>
      <c r="LEB2" s="64"/>
      <c r="LEC2" s="64"/>
      <c r="LED2" s="64"/>
      <c r="LEE2" s="64"/>
      <c r="LEF2" s="64"/>
      <c r="LEG2" s="64"/>
      <c r="LEH2" s="64"/>
      <c r="LEI2" s="64"/>
      <c r="LEJ2" s="64"/>
      <c r="LEK2" s="64"/>
      <c r="LEL2" s="64"/>
      <c r="LEM2" s="64"/>
      <c r="LEN2" s="64"/>
      <c r="LEO2" s="64"/>
      <c r="LEP2" s="64"/>
      <c r="LEQ2" s="64"/>
      <c r="LER2" s="64"/>
      <c r="LES2" s="64"/>
      <c r="LET2" s="64"/>
      <c r="LEU2" s="64"/>
      <c r="LEV2" s="64"/>
      <c r="LEW2" s="64"/>
      <c r="LEX2" s="64"/>
      <c r="LEY2" s="64"/>
      <c r="LEZ2" s="64"/>
      <c r="LFA2" s="64"/>
      <c r="LFB2" s="64"/>
      <c r="LFC2" s="64"/>
      <c r="LFD2" s="64"/>
      <c r="LFE2" s="64"/>
      <c r="LFF2" s="64"/>
      <c r="LFG2" s="64"/>
      <c r="LFH2" s="64"/>
      <c r="LFI2" s="64"/>
      <c r="LFJ2" s="64"/>
      <c r="LFK2" s="64"/>
      <c r="LFL2" s="64"/>
      <c r="LFM2" s="64"/>
      <c r="LFN2" s="64"/>
      <c r="LFO2" s="64"/>
      <c r="LFP2" s="64"/>
      <c r="LFQ2" s="64"/>
      <c r="LFR2" s="64"/>
      <c r="LFS2" s="64"/>
      <c r="LFT2" s="64"/>
      <c r="LFU2" s="64"/>
      <c r="LFV2" s="64"/>
      <c r="LFW2" s="64"/>
      <c r="LFX2" s="64"/>
      <c r="LFY2" s="64"/>
      <c r="LFZ2" s="64"/>
      <c r="LGA2" s="64"/>
      <c r="LGB2" s="64"/>
      <c r="LGC2" s="64"/>
      <c r="LGD2" s="64"/>
      <c r="LGE2" s="64"/>
      <c r="LGF2" s="64"/>
      <c r="LGG2" s="64"/>
      <c r="LGH2" s="64"/>
      <c r="LGI2" s="64"/>
      <c r="LGJ2" s="64"/>
      <c r="LGK2" s="64"/>
      <c r="LGL2" s="64"/>
      <c r="LGM2" s="64"/>
      <c r="LGN2" s="64"/>
      <c r="LGO2" s="64"/>
      <c r="LGP2" s="64"/>
      <c r="LGQ2" s="64"/>
      <c r="LGR2" s="64"/>
      <c r="LGS2" s="64"/>
      <c r="LGT2" s="64"/>
      <c r="LGU2" s="64"/>
      <c r="LGV2" s="64"/>
      <c r="LGW2" s="64"/>
      <c r="LGX2" s="64"/>
      <c r="LGY2" s="64"/>
      <c r="LGZ2" s="64"/>
      <c r="LHA2" s="64"/>
      <c r="LHB2" s="64"/>
      <c r="LHC2" s="64"/>
      <c r="LHD2" s="64"/>
      <c r="LHE2" s="64"/>
      <c r="LHF2" s="64"/>
      <c r="LHG2" s="64"/>
      <c r="LHH2" s="64"/>
      <c r="LHI2" s="64"/>
      <c r="LHJ2" s="64"/>
      <c r="LHK2" s="64"/>
      <c r="LHL2" s="64"/>
      <c r="LHM2" s="64"/>
      <c r="LHN2" s="64"/>
      <c r="LHO2" s="64"/>
      <c r="LHP2" s="64"/>
      <c r="LHQ2" s="64"/>
      <c r="LHR2" s="64"/>
      <c r="LHS2" s="64"/>
      <c r="LHT2" s="64"/>
      <c r="LHU2" s="64"/>
      <c r="LHV2" s="64"/>
      <c r="LHW2" s="64"/>
      <c r="LHX2" s="64"/>
      <c r="LHY2" s="64"/>
      <c r="LHZ2" s="64"/>
      <c r="LIA2" s="64"/>
      <c r="LIB2" s="64"/>
      <c r="LIC2" s="64"/>
      <c r="LID2" s="64"/>
      <c r="LIE2" s="64"/>
      <c r="LIF2" s="64"/>
      <c r="LIG2" s="64"/>
      <c r="LIH2" s="64"/>
      <c r="LII2" s="64"/>
      <c r="LIJ2" s="64"/>
      <c r="LIK2" s="64"/>
      <c r="LIL2" s="64"/>
      <c r="LIM2" s="64"/>
      <c r="LIN2" s="64"/>
      <c r="LIO2" s="64"/>
      <c r="LIP2" s="64"/>
      <c r="LIQ2" s="64"/>
      <c r="LIR2" s="64"/>
      <c r="LIS2" s="64"/>
      <c r="LIT2" s="64"/>
      <c r="LIU2" s="64"/>
      <c r="LIV2" s="64"/>
      <c r="LIW2" s="64"/>
      <c r="LIX2" s="64"/>
      <c r="LIY2" s="64"/>
      <c r="LIZ2" s="64"/>
      <c r="LJA2" s="64"/>
      <c r="LJB2" s="64"/>
      <c r="LJC2" s="64"/>
      <c r="LJD2" s="64"/>
      <c r="LJE2" s="64"/>
      <c r="LJF2" s="64"/>
      <c r="LJG2" s="64"/>
      <c r="LJH2" s="64"/>
      <c r="LJI2" s="64"/>
      <c r="LJJ2" s="64"/>
      <c r="LJK2" s="64"/>
      <c r="LJL2" s="64"/>
      <c r="LJM2" s="64"/>
      <c r="LJN2" s="64"/>
      <c r="LJO2" s="64"/>
      <c r="LJP2" s="64"/>
      <c r="LJQ2" s="64"/>
      <c r="LJR2" s="64"/>
      <c r="LJS2" s="64"/>
      <c r="LJT2" s="64"/>
      <c r="LJU2" s="64"/>
      <c r="LJV2" s="64"/>
      <c r="LJW2" s="64"/>
      <c r="LJX2" s="64"/>
      <c r="LJY2" s="64"/>
      <c r="LJZ2" s="64"/>
      <c r="LKA2" s="64"/>
      <c r="LKB2" s="64"/>
      <c r="LKC2" s="64"/>
      <c r="LKD2" s="64"/>
      <c r="LKE2" s="64"/>
      <c r="LKF2" s="64"/>
      <c r="LKG2" s="64"/>
      <c r="LKH2" s="64"/>
      <c r="LKI2" s="64"/>
      <c r="LKJ2" s="64"/>
      <c r="LKK2" s="64"/>
      <c r="LKL2" s="64"/>
      <c r="LKM2" s="64"/>
      <c r="LKN2" s="64"/>
      <c r="LKO2" s="64"/>
      <c r="LKP2" s="64"/>
      <c r="LKQ2" s="64"/>
      <c r="LKR2" s="64"/>
      <c r="LKS2" s="64"/>
      <c r="LKT2" s="64"/>
      <c r="LKU2" s="64"/>
      <c r="LKV2" s="64"/>
      <c r="LKW2" s="64"/>
      <c r="LKX2" s="64"/>
      <c r="LKY2" s="64"/>
      <c r="LKZ2" s="64"/>
      <c r="LLA2" s="64"/>
      <c r="LLB2" s="64"/>
      <c r="LLC2" s="64"/>
      <c r="LLD2" s="64"/>
      <c r="LLE2" s="64"/>
      <c r="LLF2" s="64"/>
      <c r="LLG2" s="64"/>
      <c r="LLH2" s="64"/>
      <c r="LLI2" s="64"/>
      <c r="LLJ2" s="64"/>
      <c r="LLK2" s="64"/>
      <c r="LLL2" s="64"/>
      <c r="LLM2" s="64"/>
      <c r="LLN2" s="64"/>
      <c r="LLO2" s="64"/>
      <c r="LLP2" s="64"/>
      <c r="LLQ2" s="64"/>
      <c r="LLR2" s="64"/>
      <c r="LLS2" s="64"/>
      <c r="LLT2" s="64"/>
      <c r="LLU2" s="64"/>
      <c r="LLV2" s="64"/>
      <c r="LLW2" s="64"/>
      <c r="LLX2" s="64"/>
      <c r="LLY2" s="64"/>
      <c r="LLZ2" s="64"/>
      <c r="LMA2" s="64"/>
      <c r="LMB2" s="64"/>
      <c r="LMC2" s="64"/>
      <c r="LMD2" s="64"/>
      <c r="LME2" s="64"/>
      <c r="LMF2" s="64"/>
      <c r="LMG2" s="64"/>
      <c r="LMH2" s="64"/>
      <c r="LMI2" s="64"/>
      <c r="LMJ2" s="64"/>
      <c r="LMK2" s="64"/>
      <c r="LML2" s="64"/>
      <c r="LMM2" s="64"/>
      <c r="LMN2" s="64"/>
      <c r="LMO2" s="64"/>
      <c r="LMP2" s="64"/>
      <c r="LMQ2" s="64"/>
      <c r="LMR2" s="64"/>
      <c r="LMS2" s="64"/>
      <c r="LMT2" s="64"/>
      <c r="LMU2" s="64"/>
      <c r="LMV2" s="64"/>
      <c r="LMW2" s="64"/>
      <c r="LMX2" s="64"/>
      <c r="LMY2" s="64"/>
      <c r="LMZ2" s="64"/>
      <c r="LNA2" s="64"/>
      <c r="LNB2" s="64"/>
      <c r="LNC2" s="64"/>
      <c r="LND2" s="64"/>
      <c r="LNE2" s="64"/>
      <c r="LNF2" s="64"/>
      <c r="LNG2" s="64"/>
      <c r="LNH2" s="64"/>
      <c r="LNI2" s="64"/>
      <c r="LNJ2" s="64"/>
      <c r="LNK2" s="64"/>
      <c r="LNL2" s="64"/>
      <c r="LNM2" s="64"/>
      <c r="LNN2" s="64"/>
      <c r="LNO2" s="64"/>
      <c r="LNP2" s="64"/>
      <c r="LNQ2" s="64"/>
      <c r="LNR2" s="64"/>
      <c r="LNS2" s="64"/>
      <c r="LNT2" s="64"/>
      <c r="LNU2" s="64"/>
      <c r="LNV2" s="64"/>
      <c r="LNW2" s="64"/>
      <c r="LNX2" s="64"/>
      <c r="LNY2" s="64"/>
      <c r="LNZ2" s="64"/>
      <c r="LOA2" s="64"/>
      <c r="LOB2" s="64"/>
      <c r="LOC2" s="64"/>
      <c r="LOD2" s="64"/>
      <c r="LOE2" s="64"/>
      <c r="LOF2" s="64"/>
      <c r="LOG2" s="64"/>
      <c r="LOH2" s="64"/>
      <c r="LOI2" s="64"/>
      <c r="LOJ2" s="64"/>
      <c r="LOK2" s="64"/>
      <c r="LOL2" s="64"/>
      <c r="LOM2" s="64"/>
      <c r="LON2" s="64"/>
      <c r="LOO2" s="64"/>
      <c r="LOP2" s="64"/>
      <c r="LOQ2" s="64"/>
      <c r="LOR2" s="64"/>
      <c r="LOS2" s="64"/>
      <c r="LOT2" s="64"/>
      <c r="LOU2" s="64"/>
      <c r="LOV2" s="64"/>
      <c r="LOW2" s="64"/>
      <c r="LOX2" s="64"/>
      <c r="LOY2" s="64"/>
      <c r="LOZ2" s="64"/>
      <c r="LPA2" s="64"/>
      <c r="LPB2" s="64"/>
      <c r="LPC2" s="64"/>
      <c r="LPD2" s="64"/>
      <c r="LPE2" s="64"/>
      <c r="LPF2" s="64"/>
      <c r="LPG2" s="64"/>
      <c r="LPH2" s="64"/>
      <c r="LPI2" s="64"/>
      <c r="LPJ2" s="64"/>
      <c r="LPK2" s="64"/>
      <c r="LPL2" s="64"/>
      <c r="LPM2" s="64"/>
      <c r="LPN2" s="64"/>
      <c r="LPO2" s="64"/>
      <c r="LPP2" s="64"/>
      <c r="LPQ2" s="64"/>
      <c r="LPR2" s="64"/>
      <c r="LPS2" s="64"/>
      <c r="LPT2" s="64"/>
      <c r="LPU2" s="64"/>
      <c r="LPV2" s="64"/>
      <c r="LPW2" s="64"/>
      <c r="LPX2" s="64"/>
      <c r="LPY2" s="64"/>
      <c r="LPZ2" s="64"/>
      <c r="LQA2" s="64"/>
      <c r="LQB2" s="64"/>
      <c r="LQC2" s="64"/>
      <c r="LQD2" s="64"/>
      <c r="LQE2" s="64"/>
      <c r="LQF2" s="64"/>
      <c r="LQG2" s="64"/>
      <c r="LQH2" s="64"/>
      <c r="LQI2" s="64"/>
      <c r="LQJ2" s="64"/>
      <c r="LQK2" s="64"/>
      <c r="LQL2" s="64"/>
      <c r="LQM2" s="64"/>
      <c r="LQN2" s="64"/>
      <c r="LQO2" s="64"/>
      <c r="LQP2" s="64"/>
      <c r="LQQ2" s="64"/>
      <c r="LQR2" s="64"/>
      <c r="LQS2" s="64"/>
      <c r="LQT2" s="64"/>
      <c r="LQU2" s="64"/>
      <c r="LQV2" s="64"/>
      <c r="LQW2" s="64"/>
      <c r="LQX2" s="64"/>
      <c r="LQY2" s="64"/>
      <c r="LQZ2" s="64"/>
      <c r="LRA2" s="64"/>
      <c r="LRB2" s="64"/>
      <c r="LRC2" s="64"/>
      <c r="LRD2" s="64"/>
      <c r="LRE2" s="64"/>
      <c r="LRF2" s="64"/>
      <c r="LRG2" s="64"/>
      <c r="LRH2" s="64"/>
      <c r="LRI2" s="64"/>
      <c r="LRJ2" s="64"/>
      <c r="LRK2" s="64"/>
      <c r="LRL2" s="64"/>
      <c r="LRM2" s="64"/>
      <c r="LRN2" s="64"/>
      <c r="LRO2" s="64"/>
      <c r="LRP2" s="64"/>
      <c r="LRQ2" s="64"/>
      <c r="LRR2" s="64"/>
      <c r="LRS2" s="64"/>
      <c r="LRT2" s="64"/>
      <c r="LRU2" s="64"/>
      <c r="LRV2" s="64"/>
      <c r="LRW2" s="64"/>
      <c r="LRX2" s="64"/>
      <c r="LRY2" s="64"/>
      <c r="LRZ2" s="64"/>
      <c r="LSA2" s="64"/>
      <c r="LSB2" s="64"/>
      <c r="LSC2" s="64"/>
      <c r="LSD2" s="64"/>
      <c r="LSE2" s="64"/>
      <c r="LSF2" s="64"/>
      <c r="LSG2" s="64"/>
      <c r="LSH2" s="64"/>
      <c r="LSI2" s="64"/>
      <c r="LSJ2" s="64"/>
      <c r="LSK2" s="64"/>
      <c r="LSL2" s="64"/>
      <c r="LSM2" s="64"/>
      <c r="LSN2" s="64"/>
      <c r="LSO2" s="64"/>
      <c r="LSP2" s="64"/>
      <c r="LSQ2" s="64"/>
      <c r="LSR2" s="64"/>
      <c r="LSS2" s="64"/>
      <c r="LST2" s="64"/>
      <c r="LSU2" s="64"/>
      <c r="LSV2" s="64"/>
      <c r="LSW2" s="64"/>
      <c r="LSX2" s="64"/>
      <c r="LSY2" s="64"/>
      <c r="LSZ2" s="64"/>
      <c r="LTA2" s="64"/>
      <c r="LTB2" s="64"/>
      <c r="LTC2" s="64"/>
      <c r="LTD2" s="64"/>
      <c r="LTE2" s="64"/>
      <c r="LTF2" s="64"/>
      <c r="LTG2" s="64"/>
      <c r="LTH2" s="64"/>
      <c r="LTI2" s="64"/>
      <c r="LTJ2" s="64"/>
      <c r="LTK2" s="64"/>
      <c r="LTL2" s="64"/>
      <c r="LTM2" s="64"/>
      <c r="LTN2" s="64"/>
      <c r="LTO2" s="64"/>
      <c r="LTP2" s="64"/>
      <c r="LTQ2" s="64"/>
      <c r="LTR2" s="64"/>
      <c r="LTS2" s="64"/>
      <c r="LTT2" s="64"/>
      <c r="LTU2" s="64"/>
      <c r="LTV2" s="64"/>
      <c r="LTW2" s="64"/>
      <c r="LTX2" s="64"/>
      <c r="LTY2" s="64"/>
      <c r="LTZ2" s="64"/>
      <c r="LUA2" s="64"/>
      <c r="LUB2" s="64"/>
      <c r="LUC2" s="64"/>
      <c r="LUD2" s="64"/>
      <c r="LUE2" s="64"/>
      <c r="LUF2" s="64"/>
      <c r="LUG2" s="64"/>
      <c r="LUH2" s="64"/>
      <c r="LUI2" s="64"/>
      <c r="LUJ2" s="64"/>
      <c r="LUK2" s="64"/>
      <c r="LUL2" s="64"/>
      <c r="LUM2" s="64"/>
      <c r="LUN2" s="64"/>
      <c r="LUO2" s="64"/>
      <c r="LUP2" s="64"/>
      <c r="LUQ2" s="64"/>
      <c r="LUR2" s="64"/>
      <c r="LUS2" s="64"/>
      <c r="LUT2" s="64"/>
      <c r="LUU2" s="64"/>
      <c r="LUV2" s="64"/>
      <c r="LUW2" s="64"/>
      <c r="LUX2" s="64"/>
      <c r="LUY2" s="64"/>
      <c r="LUZ2" s="64"/>
      <c r="LVA2" s="64"/>
      <c r="LVB2" s="64"/>
      <c r="LVC2" s="64"/>
      <c r="LVD2" s="64"/>
      <c r="LVE2" s="64"/>
      <c r="LVF2" s="64"/>
      <c r="LVG2" s="64"/>
      <c r="LVH2" s="64"/>
      <c r="LVI2" s="64"/>
      <c r="LVJ2" s="64"/>
      <c r="LVK2" s="64"/>
      <c r="LVL2" s="64"/>
      <c r="LVM2" s="64"/>
      <c r="LVN2" s="64"/>
      <c r="LVO2" s="64"/>
      <c r="LVP2" s="64"/>
      <c r="LVQ2" s="64"/>
      <c r="LVR2" s="64"/>
      <c r="LVS2" s="64"/>
      <c r="LVT2" s="64"/>
      <c r="LVU2" s="64"/>
      <c r="LVV2" s="64"/>
      <c r="LVW2" s="64"/>
      <c r="LVX2" s="64"/>
      <c r="LVY2" s="64"/>
      <c r="LVZ2" s="64"/>
      <c r="LWA2" s="64"/>
      <c r="LWB2" s="64"/>
      <c r="LWC2" s="64"/>
      <c r="LWD2" s="64"/>
      <c r="LWE2" s="64"/>
      <c r="LWF2" s="64"/>
      <c r="LWG2" s="64"/>
      <c r="LWH2" s="64"/>
      <c r="LWI2" s="64"/>
      <c r="LWJ2" s="64"/>
      <c r="LWK2" s="64"/>
      <c r="LWL2" s="64"/>
      <c r="LWM2" s="64"/>
      <c r="LWN2" s="64"/>
      <c r="LWO2" s="64"/>
      <c r="LWP2" s="64"/>
      <c r="LWQ2" s="64"/>
      <c r="LWR2" s="64"/>
      <c r="LWS2" s="64"/>
      <c r="LWT2" s="64"/>
      <c r="LWU2" s="64"/>
      <c r="LWV2" s="64"/>
      <c r="LWW2" s="64"/>
      <c r="LWX2" s="64"/>
      <c r="LWY2" s="64"/>
      <c r="LWZ2" s="64"/>
      <c r="LXA2" s="64"/>
      <c r="LXB2" s="64"/>
      <c r="LXC2" s="64"/>
      <c r="LXD2" s="64"/>
      <c r="LXE2" s="64"/>
      <c r="LXF2" s="64"/>
      <c r="LXG2" s="64"/>
      <c r="LXH2" s="64"/>
      <c r="LXI2" s="64"/>
      <c r="LXJ2" s="64"/>
      <c r="LXK2" s="64"/>
      <c r="LXL2" s="64"/>
      <c r="LXM2" s="64"/>
      <c r="LXN2" s="64"/>
      <c r="LXO2" s="64"/>
      <c r="LXP2" s="64"/>
      <c r="LXQ2" s="64"/>
      <c r="LXR2" s="64"/>
      <c r="LXS2" s="64"/>
      <c r="LXT2" s="64"/>
      <c r="LXU2" s="64"/>
      <c r="LXV2" s="64"/>
      <c r="LXW2" s="64"/>
      <c r="LXX2" s="64"/>
      <c r="LXY2" s="64"/>
      <c r="LXZ2" s="64"/>
      <c r="LYA2" s="64"/>
      <c r="LYB2" s="64"/>
      <c r="LYC2" s="64"/>
      <c r="LYD2" s="64"/>
      <c r="LYE2" s="64"/>
      <c r="LYF2" s="64"/>
      <c r="LYG2" s="64"/>
      <c r="LYH2" s="64"/>
      <c r="LYI2" s="64"/>
      <c r="LYJ2" s="64"/>
      <c r="LYK2" s="64"/>
      <c r="LYL2" s="64"/>
      <c r="LYM2" s="64"/>
      <c r="LYN2" s="64"/>
      <c r="LYO2" s="64"/>
      <c r="LYP2" s="64"/>
      <c r="LYQ2" s="64"/>
      <c r="LYR2" s="64"/>
      <c r="LYS2" s="64"/>
      <c r="LYT2" s="64"/>
      <c r="LYU2" s="64"/>
      <c r="LYV2" s="64"/>
      <c r="LYW2" s="64"/>
      <c r="LYX2" s="64"/>
      <c r="LYY2" s="64"/>
      <c r="LYZ2" s="64"/>
      <c r="LZA2" s="64"/>
      <c r="LZB2" s="64"/>
      <c r="LZC2" s="64"/>
      <c r="LZD2" s="64"/>
      <c r="LZE2" s="64"/>
      <c r="LZF2" s="64"/>
      <c r="LZG2" s="64"/>
      <c r="LZH2" s="64"/>
      <c r="LZI2" s="64"/>
      <c r="LZJ2" s="64"/>
      <c r="LZK2" s="64"/>
      <c r="LZL2" s="64"/>
      <c r="LZM2" s="64"/>
      <c r="LZN2" s="64"/>
      <c r="LZO2" s="64"/>
      <c r="LZP2" s="64"/>
      <c r="LZQ2" s="64"/>
      <c r="LZR2" s="64"/>
      <c r="LZS2" s="64"/>
      <c r="LZT2" s="64"/>
      <c r="LZU2" s="64"/>
      <c r="LZV2" s="64"/>
      <c r="LZW2" s="64"/>
      <c r="LZX2" s="64"/>
      <c r="LZY2" s="64"/>
      <c r="LZZ2" s="64"/>
      <c r="MAA2" s="64"/>
      <c r="MAB2" s="64"/>
      <c r="MAC2" s="64"/>
      <c r="MAD2" s="64"/>
      <c r="MAE2" s="64"/>
      <c r="MAF2" s="64"/>
      <c r="MAG2" s="64"/>
      <c r="MAH2" s="64"/>
      <c r="MAI2" s="64"/>
      <c r="MAJ2" s="64"/>
      <c r="MAK2" s="64"/>
      <c r="MAL2" s="64"/>
      <c r="MAM2" s="64"/>
      <c r="MAN2" s="64"/>
      <c r="MAO2" s="64"/>
      <c r="MAP2" s="64"/>
      <c r="MAQ2" s="64"/>
      <c r="MAR2" s="64"/>
      <c r="MAS2" s="64"/>
      <c r="MAT2" s="64"/>
      <c r="MAU2" s="64"/>
      <c r="MAV2" s="64"/>
      <c r="MAW2" s="64"/>
      <c r="MAX2" s="64"/>
      <c r="MAY2" s="64"/>
      <c r="MAZ2" s="64"/>
      <c r="MBA2" s="64"/>
      <c r="MBB2" s="64"/>
      <c r="MBC2" s="64"/>
      <c r="MBD2" s="64"/>
      <c r="MBE2" s="64"/>
      <c r="MBF2" s="64"/>
      <c r="MBG2" s="64"/>
      <c r="MBH2" s="64"/>
      <c r="MBI2" s="64"/>
      <c r="MBJ2" s="64"/>
      <c r="MBK2" s="64"/>
      <c r="MBL2" s="64"/>
      <c r="MBM2" s="64"/>
      <c r="MBN2" s="64"/>
      <c r="MBO2" s="64"/>
      <c r="MBP2" s="64"/>
      <c r="MBQ2" s="64"/>
      <c r="MBR2" s="64"/>
      <c r="MBS2" s="64"/>
      <c r="MBT2" s="64"/>
      <c r="MBU2" s="64"/>
      <c r="MBV2" s="64"/>
      <c r="MBW2" s="64"/>
      <c r="MBX2" s="64"/>
      <c r="MBY2" s="64"/>
      <c r="MBZ2" s="64"/>
      <c r="MCA2" s="64"/>
      <c r="MCB2" s="64"/>
      <c r="MCC2" s="64"/>
      <c r="MCD2" s="64"/>
      <c r="MCE2" s="64"/>
      <c r="MCF2" s="64"/>
      <c r="MCG2" s="64"/>
      <c r="MCH2" s="64"/>
      <c r="MCI2" s="64"/>
      <c r="MCJ2" s="64"/>
      <c r="MCK2" s="64"/>
      <c r="MCL2" s="64"/>
      <c r="MCM2" s="64"/>
      <c r="MCN2" s="64"/>
      <c r="MCO2" s="64"/>
      <c r="MCP2" s="64"/>
      <c r="MCQ2" s="64"/>
      <c r="MCR2" s="64"/>
      <c r="MCS2" s="64"/>
      <c r="MCT2" s="64"/>
      <c r="MCU2" s="64"/>
      <c r="MCV2" s="64"/>
      <c r="MCW2" s="64"/>
      <c r="MCX2" s="64"/>
      <c r="MCY2" s="64"/>
      <c r="MCZ2" s="64"/>
      <c r="MDA2" s="64"/>
      <c r="MDB2" s="64"/>
      <c r="MDC2" s="64"/>
      <c r="MDD2" s="64"/>
      <c r="MDE2" s="64"/>
      <c r="MDF2" s="64"/>
      <c r="MDG2" s="64"/>
      <c r="MDH2" s="64"/>
      <c r="MDI2" s="64"/>
      <c r="MDJ2" s="64"/>
      <c r="MDK2" s="64"/>
      <c r="MDL2" s="64"/>
      <c r="MDM2" s="64"/>
      <c r="MDN2" s="64"/>
      <c r="MDO2" s="64"/>
      <c r="MDP2" s="64"/>
      <c r="MDQ2" s="64"/>
      <c r="MDR2" s="64"/>
      <c r="MDS2" s="64"/>
      <c r="MDT2" s="64"/>
      <c r="MDU2" s="64"/>
      <c r="MDV2" s="64"/>
      <c r="MDW2" s="64"/>
      <c r="MDX2" s="64"/>
      <c r="MDY2" s="64"/>
      <c r="MDZ2" s="64"/>
      <c r="MEA2" s="64"/>
      <c r="MEB2" s="64"/>
      <c r="MEC2" s="64"/>
      <c r="MED2" s="64"/>
      <c r="MEE2" s="64"/>
      <c r="MEF2" s="64"/>
      <c r="MEG2" s="64"/>
      <c r="MEH2" s="64"/>
      <c r="MEI2" s="64"/>
      <c r="MEJ2" s="64"/>
      <c r="MEK2" s="64"/>
      <c r="MEL2" s="64"/>
      <c r="MEM2" s="64"/>
      <c r="MEN2" s="64"/>
      <c r="MEO2" s="64"/>
      <c r="MEP2" s="64"/>
      <c r="MEQ2" s="64"/>
      <c r="MER2" s="64"/>
      <c r="MES2" s="64"/>
      <c r="MET2" s="64"/>
      <c r="MEU2" s="64"/>
      <c r="MEV2" s="64"/>
      <c r="MEW2" s="64"/>
      <c r="MEX2" s="64"/>
      <c r="MEY2" s="64"/>
      <c r="MEZ2" s="64"/>
      <c r="MFA2" s="64"/>
      <c r="MFB2" s="64"/>
      <c r="MFC2" s="64"/>
      <c r="MFD2" s="64"/>
      <c r="MFE2" s="64"/>
      <c r="MFF2" s="64"/>
      <c r="MFG2" s="64"/>
      <c r="MFH2" s="64"/>
      <c r="MFI2" s="64"/>
      <c r="MFJ2" s="64"/>
      <c r="MFK2" s="64"/>
      <c r="MFL2" s="64"/>
      <c r="MFM2" s="64"/>
      <c r="MFN2" s="64"/>
      <c r="MFO2" s="64"/>
      <c r="MFP2" s="64"/>
      <c r="MFQ2" s="64"/>
      <c r="MFR2" s="64"/>
      <c r="MFS2" s="64"/>
      <c r="MFT2" s="64"/>
      <c r="MFU2" s="64"/>
      <c r="MFV2" s="64"/>
      <c r="MFW2" s="64"/>
      <c r="MFX2" s="64"/>
      <c r="MFY2" s="64"/>
      <c r="MFZ2" s="64"/>
      <c r="MGA2" s="64"/>
      <c r="MGB2" s="64"/>
      <c r="MGC2" s="64"/>
      <c r="MGD2" s="64"/>
      <c r="MGE2" s="64"/>
      <c r="MGF2" s="64"/>
      <c r="MGG2" s="64"/>
      <c r="MGH2" s="64"/>
      <c r="MGI2" s="64"/>
      <c r="MGJ2" s="64"/>
      <c r="MGK2" s="64"/>
      <c r="MGL2" s="64"/>
      <c r="MGM2" s="64"/>
      <c r="MGN2" s="64"/>
      <c r="MGO2" s="64"/>
      <c r="MGP2" s="64"/>
      <c r="MGQ2" s="64"/>
      <c r="MGR2" s="64"/>
      <c r="MGS2" s="64"/>
      <c r="MGT2" s="64"/>
      <c r="MGU2" s="64"/>
      <c r="MGV2" s="64"/>
      <c r="MGW2" s="64"/>
      <c r="MGX2" s="64"/>
      <c r="MGY2" s="64"/>
      <c r="MGZ2" s="64"/>
      <c r="MHA2" s="64"/>
      <c r="MHB2" s="64"/>
      <c r="MHC2" s="64"/>
      <c r="MHD2" s="64"/>
      <c r="MHE2" s="64"/>
      <c r="MHF2" s="64"/>
      <c r="MHG2" s="64"/>
      <c r="MHH2" s="64"/>
      <c r="MHI2" s="64"/>
      <c r="MHJ2" s="64"/>
      <c r="MHK2" s="64"/>
      <c r="MHL2" s="64"/>
      <c r="MHM2" s="64"/>
      <c r="MHN2" s="64"/>
      <c r="MHO2" s="64"/>
      <c r="MHP2" s="64"/>
      <c r="MHQ2" s="64"/>
      <c r="MHR2" s="64"/>
      <c r="MHS2" s="64"/>
      <c r="MHT2" s="64"/>
      <c r="MHU2" s="64"/>
      <c r="MHV2" s="64"/>
      <c r="MHW2" s="64"/>
      <c r="MHX2" s="64"/>
      <c r="MHY2" s="64"/>
      <c r="MHZ2" s="64"/>
      <c r="MIA2" s="64"/>
      <c r="MIB2" s="64"/>
      <c r="MIC2" s="64"/>
      <c r="MID2" s="64"/>
      <c r="MIE2" s="64"/>
      <c r="MIF2" s="64"/>
      <c r="MIG2" s="64"/>
      <c r="MIH2" s="64"/>
      <c r="MII2" s="64"/>
      <c r="MIJ2" s="64"/>
      <c r="MIK2" s="64"/>
      <c r="MIL2" s="64"/>
      <c r="MIM2" s="64"/>
      <c r="MIN2" s="64"/>
      <c r="MIO2" s="64"/>
      <c r="MIP2" s="64"/>
      <c r="MIQ2" s="64"/>
      <c r="MIR2" s="64"/>
      <c r="MIS2" s="64"/>
      <c r="MIT2" s="64"/>
      <c r="MIU2" s="64"/>
      <c r="MIV2" s="64"/>
      <c r="MIW2" s="64"/>
      <c r="MIX2" s="64"/>
      <c r="MIY2" s="64"/>
      <c r="MIZ2" s="64"/>
      <c r="MJA2" s="64"/>
      <c r="MJB2" s="64"/>
      <c r="MJC2" s="64"/>
      <c r="MJD2" s="64"/>
      <c r="MJE2" s="64"/>
      <c r="MJF2" s="64"/>
      <c r="MJG2" s="64"/>
      <c r="MJH2" s="64"/>
      <c r="MJI2" s="64"/>
      <c r="MJJ2" s="64"/>
      <c r="MJK2" s="64"/>
      <c r="MJL2" s="64"/>
      <c r="MJM2" s="64"/>
      <c r="MJN2" s="64"/>
      <c r="MJO2" s="64"/>
      <c r="MJP2" s="64"/>
      <c r="MJQ2" s="64"/>
      <c r="MJR2" s="64"/>
      <c r="MJS2" s="64"/>
      <c r="MJT2" s="64"/>
      <c r="MJU2" s="64"/>
      <c r="MJV2" s="64"/>
      <c r="MJW2" s="64"/>
      <c r="MJX2" s="64"/>
      <c r="MJY2" s="64"/>
      <c r="MJZ2" s="64"/>
      <c r="MKA2" s="64"/>
      <c r="MKB2" s="64"/>
      <c r="MKC2" s="64"/>
      <c r="MKD2" s="64"/>
      <c r="MKE2" s="64"/>
      <c r="MKF2" s="64"/>
      <c r="MKG2" s="64"/>
      <c r="MKH2" s="64"/>
      <c r="MKI2" s="64"/>
      <c r="MKJ2" s="64"/>
      <c r="MKK2" s="64"/>
      <c r="MKL2" s="64"/>
      <c r="MKM2" s="64"/>
      <c r="MKN2" s="64"/>
      <c r="MKO2" s="64"/>
      <c r="MKP2" s="64"/>
      <c r="MKQ2" s="64"/>
      <c r="MKR2" s="64"/>
      <c r="MKS2" s="64"/>
      <c r="MKT2" s="64"/>
      <c r="MKU2" s="64"/>
      <c r="MKV2" s="64"/>
      <c r="MKW2" s="64"/>
      <c r="MKX2" s="64"/>
      <c r="MKY2" s="64"/>
      <c r="MKZ2" s="64"/>
      <c r="MLA2" s="64"/>
      <c r="MLB2" s="64"/>
      <c r="MLC2" s="64"/>
      <c r="MLD2" s="64"/>
      <c r="MLE2" s="64"/>
      <c r="MLF2" s="64"/>
      <c r="MLG2" s="64"/>
      <c r="MLH2" s="64"/>
      <c r="MLI2" s="64"/>
      <c r="MLJ2" s="64"/>
      <c r="MLK2" s="64"/>
      <c r="MLL2" s="64"/>
      <c r="MLM2" s="64"/>
      <c r="MLN2" s="64"/>
      <c r="MLO2" s="64"/>
      <c r="MLP2" s="64"/>
      <c r="MLQ2" s="64"/>
      <c r="MLR2" s="64"/>
      <c r="MLS2" s="64"/>
      <c r="MLT2" s="64"/>
      <c r="MLU2" s="64"/>
      <c r="MLV2" s="64"/>
      <c r="MLW2" s="64"/>
      <c r="MLX2" s="64"/>
      <c r="MLY2" s="64"/>
      <c r="MLZ2" s="64"/>
      <c r="MMA2" s="64"/>
      <c r="MMB2" s="64"/>
      <c r="MMC2" s="64"/>
      <c r="MMD2" s="64"/>
      <c r="MME2" s="64"/>
      <c r="MMF2" s="64"/>
      <c r="MMG2" s="64"/>
      <c r="MMH2" s="64"/>
      <c r="MMI2" s="64"/>
      <c r="MMJ2" s="64"/>
      <c r="MMK2" s="64"/>
      <c r="MML2" s="64"/>
      <c r="MMM2" s="64"/>
      <c r="MMN2" s="64"/>
      <c r="MMO2" s="64"/>
      <c r="MMP2" s="64"/>
      <c r="MMQ2" s="64"/>
      <c r="MMR2" s="64"/>
      <c r="MMS2" s="64"/>
      <c r="MMT2" s="64"/>
      <c r="MMU2" s="64"/>
      <c r="MMV2" s="64"/>
      <c r="MMW2" s="64"/>
      <c r="MMX2" s="64"/>
      <c r="MMY2" s="64"/>
      <c r="MMZ2" s="64"/>
      <c r="MNA2" s="64"/>
      <c r="MNB2" s="64"/>
      <c r="MNC2" s="64"/>
      <c r="MND2" s="64"/>
      <c r="MNE2" s="64"/>
      <c r="MNF2" s="64"/>
      <c r="MNG2" s="64"/>
      <c r="MNH2" s="64"/>
      <c r="MNI2" s="64"/>
      <c r="MNJ2" s="64"/>
      <c r="MNK2" s="64"/>
      <c r="MNL2" s="64"/>
      <c r="MNM2" s="64"/>
      <c r="MNN2" s="64"/>
      <c r="MNO2" s="64"/>
      <c r="MNP2" s="64"/>
      <c r="MNQ2" s="64"/>
      <c r="MNR2" s="64"/>
      <c r="MNS2" s="64"/>
      <c r="MNT2" s="64"/>
      <c r="MNU2" s="64"/>
      <c r="MNV2" s="64"/>
      <c r="MNW2" s="64"/>
      <c r="MNX2" s="64"/>
      <c r="MNY2" s="64"/>
      <c r="MNZ2" s="64"/>
      <c r="MOA2" s="64"/>
      <c r="MOB2" s="64"/>
      <c r="MOC2" s="64"/>
      <c r="MOD2" s="64"/>
      <c r="MOE2" s="64"/>
      <c r="MOF2" s="64"/>
      <c r="MOG2" s="64"/>
      <c r="MOH2" s="64"/>
      <c r="MOI2" s="64"/>
      <c r="MOJ2" s="64"/>
      <c r="MOK2" s="64"/>
      <c r="MOL2" s="64"/>
      <c r="MOM2" s="64"/>
      <c r="MON2" s="64"/>
      <c r="MOO2" s="64"/>
      <c r="MOP2" s="64"/>
      <c r="MOQ2" s="64"/>
      <c r="MOR2" s="64"/>
      <c r="MOS2" s="64"/>
      <c r="MOT2" s="64"/>
      <c r="MOU2" s="64"/>
      <c r="MOV2" s="64"/>
      <c r="MOW2" s="64"/>
      <c r="MOX2" s="64"/>
      <c r="MOY2" s="64"/>
      <c r="MOZ2" s="64"/>
      <c r="MPA2" s="64"/>
      <c r="MPB2" s="64"/>
      <c r="MPC2" s="64"/>
      <c r="MPD2" s="64"/>
      <c r="MPE2" s="64"/>
      <c r="MPF2" s="64"/>
      <c r="MPG2" s="64"/>
      <c r="MPH2" s="64"/>
      <c r="MPI2" s="64"/>
      <c r="MPJ2" s="64"/>
      <c r="MPK2" s="64"/>
      <c r="MPL2" s="64"/>
      <c r="MPM2" s="64"/>
      <c r="MPN2" s="64"/>
      <c r="MPO2" s="64"/>
      <c r="MPP2" s="64"/>
      <c r="MPQ2" s="64"/>
      <c r="MPR2" s="64"/>
      <c r="MPS2" s="64"/>
      <c r="MPT2" s="64"/>
      <c r="MPU2" s="64"/>
      <c r="MPV2" s="64"/>
      <c r="MPW2" s="64"/>
      <c r="MPX2" s="64"/>
      <c r="MPY2" s="64"/>
      <c r="MPZ2" s="64"/>
      <c r="MQA2" s="64"/>
      <c r="MQB2" s="64"/>
      <c r="MQC2" s="64"/>
      <c r="MQD2" s="64"/>
      <c r="MQE2" s="64"/>
      <c r="MQF2" s="64"/>
      <c r="MQG2" s="64"/>
      <c r="MQH2" s="64"/>
      <c r="MQI2" s="64"/>
      <c r="MQJ2" s="64"/>
      <c r="MQK2" s="64"/>
      <c r="MQL2" s="64"/>
      <c r="MQM2" s="64"/>
      <c r="MQN2" s="64"/>
      <c r="MQO2" s="64"/>
      <c r="MQP2" s="64"/>
      <c r="MQQ2" s="64"/>
      <c r="MQR2" s="64"/>
      <c r="MQS2" s="64"/>
      <c r="MQT2" s="64"/>
      <c r="MQU2" s="64"/>
      <c r="MQV2" s="64"/>
      <c r="MQW2" s="64"/>
      <c r="MQX2" s="64"/>
      <c r="MQY2" s="64"/>
      <c r="MQZ2" s="64"/>
      <c r="MRA2" s="64"/>
      <c r="MRB2" s="64"/>
      <c r="MRC2" s="64"/>
      <c r="MRD2" s="64"/>
      <c r="MRE2" s="64"/>
      <c r="MRF2" s="64"/>
      <c r="MRG2" s="64"/>
      <c r="MRH2" s="64"/>
      <c r="MRI2" s="64"/>
      <c r="MRJ2" s="64"/>
      <c r="MRK2" s="64"/>
      <c r="MRL2" s="64"/>
      <c r="MRM2" s="64"/>
      <c r="MRN2" s="64"/>
      <c r="MRO2" s="64"/>
      <c r="MRP2" s="64"/>
      <c r="MRQ2" s="64"/>
      <c r="MRR2" s="64"/>
      <c r="MRS2" s="64"/>
      <c r="MRT2" s="64"/>
      <c r="MRU2" s="64"/>
      <c r="MRV2" s="64"/>
      <c r="MRW2" s="64"/>
      <c r="MRX2" s="64"/>
      <c r="MRY2" s="64"/>
      <c r="MRZ2" s="64"/>
      <c r="MSA2" s="64"/>
      <c r="MSB2" s="64"/>
      <c r="MSC2" s="64"/>
      <c r="MSD2" s="64"/>
      <c r="MSE2" s="64"/>
      <c r="MSF2" s="64"/>
      <c r="MSG2" s="64"/>
      <c r="MSH2" s="64"/>
      <c r="MSI2" s="64"/>
      <c r="MSJ2" s="64"/>
      <c r="MSK2" s="64"/>
      <c r="MSL2" s="64"/>
      <c r="MSM2" s="64"/>
      <c r="MSN2" s="64"/>
      <c r="MSO2" s="64"/>
      <c r="MSP2" s="64"/>
      <c r="MSQ2" s="64"/>
      <c r="MSR2" s="64"/>
      <c r="MSS2" s="64"/>
      <c r="MST2" s="64"/>
      <c r="MSU2" s="64"/>
      <c r="MSV2" s="64"/>
      <c r="MSW2" s="64"/>
      <c r="MSX2" s="64"/>
      <c r="MSY2" s="64"/>
      <c r="MSZ2" s="64"/>
      <c r="MTA2" s="64"/>
      <c r="MTB2" s="64"/>
      <c r="MTC2" s="64"/>
      <c r="MTD2" s="64"/>
      <c r="MTE2" s="64"/>
      <c r="MTF2" s="64"/>
      <c r="MTG2" s="64"/>
      <c r="MTH2" s="64"/>
      <c r="MTI2" s="64"/>
      <c r="MTJ2" s="64"/>
      <c r="MTK2" s="64"/>
      <c r="MTL2" s="64"/>
      <c r="MTM2" s="64"/>
      <c r="MTN2" s="64"/>
      <c r="MTO2" s="64"/>
      <c r="MTP2" s="64"/>
      <c r="MTQ2" s="64"/>
      <c r="MTR2" s="64"/>
      <c r="MTS2" s="64"/>
      <c r="MTT2" s="64"/>
      <c r="MTU2" s="64"/>
      <c r="MTV2" s="64"/>
      <c r="MTW2" s="64"/>
      <c r="MTX2" s="64"/>
      <c r="MTY2" s="64"/>
      <c r="MTZ2" s="64"/>
      <c r="MUA2" s="64"/>
      <c r="MUB2" s="64"/>
      <c r="MUC2" s="64"/>
      <c r="MUD2" s="64"/>
      <c r="MUE2" s="64"/>
      <c r="MUF2" s="64"/>
      <c r="MUG2" s="64"/>
      <c r="MUH2" s="64"/>
      <c r="MUI2" s="64"/>
      <c r="MUJ2" s="64"/>
      <c r="MUK2" s="64"/>
      <c r="MUL2" s="64"/>
      <c r="MUM2" s="64"/>
      <c r="MUN2" s="64"/>
      <c r="MUO2" s="64"/>
      <c r="MUP2" s="64"/>
      <c r="MUQ2" s="64"/>
      <c r="MUR2" s="64"/>
      <c r="MUS2" s="64"/>
      <c r="MUT2" s="64"/>
      <c r="MUU2" s="64"/>
      <c r="MUV2" s="64"/>
      <c r="MUW2" s="64"/>
      <c r="MUX2" s="64"/>
      <c r="MUY2" s="64"/>
      <c r="MUZ2" s="64"/>
      <c r="MVA2" s="64"/>
      <c r="MVB2" s="64"/>
      <c r="MVC2" s="64"/>
      <c r="MVD2" s="64"/>
      <c r="MVE2" s="64"/>
      <c r="MVF2" s="64"/>
      <c r="MVG2" s="64"/>
      <c r="MVH2" s="64"/>
      <c r="MVI2" s="64"/>
      <c r="MVJ2" s="64"/>
      <c r="MVK2" s="64"/>
      <c r="MVL2" s="64"/>
      <c r="MVM2" s="64"/>
      <c r="MVN2" s="64"/>
      <c r="MVO2" s="64"/>
      <c r="MVP2" s="64"/>
      <c r="MVQ2" s="64"/>
      <c r="MVR2" s="64"/>
      <c r="MVS2" s="64"/>
      <c r="MVT2" s="64"/>
      <c r="MVU2" s="64"/>
      <c r="MVV2" s="64"/>
      <c r="MVW2" s="64"/>
      <c r="MVX2" s="64"/>
      <c r="MVY2" s="64"/>
      <c r="MVZ2" s="64"/>
      <c r="MWA2" s="64"/>
      <c r="MWB2" s="64"/>
      <c r="MWC2" s="64"/>
      <c r="MWD2" s="64"/>
      <c r="MWE2" s="64"/>
      <c r="MWF2" s="64"/>
      <c r="MWG2" s="64"/>
      <c r="MWH2" s="64"/>
      <c r="MWI2" s="64"/>
      <c r="MWJ2" s="64"/>
      <c r="MWK2" s="64"/>
      <c r="MWL2" s="64"/>
      <c r="MWM2" s="64"/>
      <c r="MWN2" s="64"/>
      <c r="MWO2" s="64"/>
      <c r="MWP2" s="64"/>
      <c r="MWQ2" s="64"/>
      <c r="MWR2" s="64"/>
      <c r="MWS2" s="64"/>
      <c r="MWT2" s="64"/>
      <c r="MWU2" s="64"/>
      <c r="MWV2" s="64"/>
      <c r="MWW2" s="64"/>
      <c r="MWX2" s="64"/>
      <c r="MWY2" s="64"/>
      <c r="MWZ2" s="64"/>
      <c r="MXA2" s="64"/>
      <c r="MXB2" s="64"/>
      <c r="MXC2" s="64"/>
      <c r="MXD2" s="64"/>
      <c r="MXE2" s="64"/>
      <c r="MXF2" s="64"/>
      <c r="MXG2" s="64"/>
      <c r="MXH2" s="64"/>
      <c r="MXI2" s="64"/>
      <c r="MXJ2" s="64"/>
      <c r="MXK2" s="64"/>
      <c r="MXL2" s="64"/>
      <c r="MXM2" s="64"/>
      <c r="MXN2" s="64"/>
      <c r="MXO2" s="64"/>
      <c r="MXP2" s="64"/>
      <c r="MXQ2" s="64"/>
      <c r="MXR2" s="64"/>
      <c r="MXS2" s="64"/>
      <c r="MXT2" s="64"/>
      <c r="MXU2" s="64"/>
      <c r="MXV2" s="64"/>
      <c r="MXW2" s="64"/>
      <c r="MXX2" s="64"/>
      <c r="MXY2" s="64"/>
      <c r="MXZ2" s="64"/>
      <c r="MYA2" s="64"/>
      <c r="MYB2" s="64"/>
      <c r="MYC2" s="64"/>
      <c r="MYD2" s="64"/>
      <c r="MYE2" s="64"/>
      <c r="MYF2" s="64"/>
      <c r="MYG2" s="64"/>
      <c r="MYH2" s="64"/>
      <c r="MYI2" s="64"/>
      <c r="MYJ2" s="64"/>
      <c r="MYK2" s="64"/>
      <c r="MYL2" s="64"/>
      <c r="MYM2" s="64"/>
      <c r="MYN2" s="64"/>
      <c r="MYO2" s="64"/>
      <c r="MYP2" s="64"/>
      <c r="MYQ2" s="64"/>
      <c r="MYR2" s="64"/>
      <c r="MYS2" s="64"/>
      <c r="MYT2" s="64"/>
      <c r="MYU2" s="64"/>
      <c r="MYV2" s="64"/>
      <c r="MYW2" s="64"/>
      <c r="MYX2" s="64"/>
      <c r="MYY2" s="64"/>
      <c r="MYZ2" s="64"/>
      <c r="MZA2" s="64"/>
      <c r="MZB2" s="64"/>
      <c r="MZC2" s="64"/>
      <c r="MZD2" s="64"/>
      <c r="MZE2" s="64"/>
      <c r="MZF2" s="64"/>
      <c r="MZG2" s="64"/>
      <c r="MZH2" s="64"/>
      <c r="MZI2" s="64"/>
      <c r="MZJ2" s="64"/>
      <c r="MZK2" s="64"/>
      <c r="MZL2" s="64"/>
      <c r="MZM2" s="64"/>
      <c r="MZN2" s="64"/>
      <c r="MZO2" s="64"/>
      <c r="MZP2" s="64"/>
      <c r="MZQ2" s="64"/>
      <c r="MZR2" s="64"/>
      <c r="MZS2" s="64"/>
      <c r="MZT2" s="64"/>
      <c r="MZU2" s="64"/>
      <c r="MZV2" s="64"/>
      <c r="MZW2" s="64"/>
      <c r="MZX2" s="64"/>
      <c r="MZY2" s="64"/>
      <c r="MZZ2" s="64"/>
      <c r="NAA2" s="64"/>
      <c r="NAB2" s="64"/>
      <c r="NAC2" s="64"/>
      <c r="NAD2" s="64"/>
      <c r="NAE2" s="64"/>
      <c r="NAF2" s="64"/>
      <c r="NAG2" s="64"/>
      <c r="NAH2" s="64"/>
      <c r="NAI2" s="64"/>
      <c r="NAJ2" s="64"/>
      <c r="NAK2" s="64"/>
      <c r="NAL2" s="64"/>
      <c r="NAM2" s="64"/>
      <c r="NAN2" s="64"/>
      <c r="NAO2" s="64"/>
      <c r="NAP2" s="64"/>
      <c r="NAQ2" s="64"/>
      <c r="NAR2" s="64"/>
      <c r="NAS2" s="64"/>
      <c r="NAT2" s="64"/>
      <c r="NAU2" s="64"/>
      <c r="NAV2" s="64"/>
      <c r="NAW2" s="64"/>
      <c r="NAX2" s="64"/>
      <c r="NAY2" s="64"/>
      <c r="NAZ2" s="64"/>
      <c r="NBA2" s="64"/>
      <c r="NBB2" s="64"/>
      <c r="NBC2" s="64"/>
      <c r="NBD2" s="64"/>
      <c r="NBE2" s="64"/>
      <c r="NBF2" s="64"/>
      <c r="NBG2" s="64"/>
      <c r="NBH2" s="64"/>
      <c r="NBI2" s="64"/>
      <c r="NBJ2" s="64"/>
      <c r="NBK2" s="64"/>
      <c r="NBL2" s="64"/>
      <c r="NBM2" s="64"/>
      <c r="NBN2" s="64"/>
      <c r="NBO2" s="64"/>
      <c r="NBP2" s="64"/>
      <c r="NBQ2" s="64"/>
      <c r="NBR2" s="64"/>
      <c r="NBS2" s="64"/>
      <c r="NBT2" s="64"/>
      <c r="NBU2" s="64"/>
      <c r="NBV2" s="64"/>
      <c r="NBW2" s="64"/>
      <c r="NBX2" s="64"/>
      <c r="NBY2" s="64"/>
      <c r="NBZ2" s="64"/>
      <c r="NCA2" s="64"/>
      <c r="NCB2" s="64"/>
      <c r="NCC2" s="64"/>
      <c r="NCD2" s="64"/>
      <c r="NCE2" s="64"/>
      <c r="NCF2" s="64"/>
      <c r="NCG2" s="64"/>
      <c r="NCH2" s="64"/>
      <c r="NCI2" s="64"/>
      <c r="NCJ2" s="64"/>
      <c r="NCK2" s="64"/>
      <c r="NCL2" s="64"/>
      <c r="NCM2" s="64"/>
      <c r="NCN2" s="64"/>
      <c r="NCO2" s="64"/>
      <c r="NCP2" s="64"/>
      <c r="NCQ2" s="64"/>
      <c r="NCR2" s="64"/>
      <c r="NCS2" s="64"/>
      <c r="NCT2" s="64"/>
      <c r="NCU2" s="64"/>
      <c r="NCV2" s="64"/>
      <c r="NCW2" s="64"/>
      <c r="NCX2" s="64"/>
      <c r="NCY2" s="64"/>
      <c r="NCZ2" s="64"/>
      <c r="NDA2" s="64"/>
      <c r="NDB2" s="64"/>
      <c r="NDC2" s="64"/>
      <c r="NDD2" s="64"/>
      <c r="NDE2" s="64"/>
      <c r="NDF2" s="64"/>
      <c r="NDG2" s="64"/>
      <c r="NDH2" s="64"/>
      <c r="NDI2" s="64"/>
      <c r="NDJ2" s="64"/>
      <c r="NDK2" s="64"/>
      <c r="NDL2" s="64"/>
      <c r="NDM2" s="64"/>
      <c r="NDN2" s="64"/>
      <c r="NDO2" s="64"/>
      <c r="NDP2" s="64"/>
      <c r="NDQ2" s="64"/>
      <c r="NDR2" s="64"/>
      <c r="NDS2" s="64"/>
      <c r="NDT2" s="64"/>
      <c r="NDU2" s="64"/>
      <c r="NDV2" s="64"/>
      <c r="NDW2" s="64"/>
      <c r="NDX2" s="64"/>
      <c r="NDY2" s="64"/>
      <c r="NDZ2" s="64"/>
      <c r="NEA2" s="64"/>
      <c r="NEB2" s="64"/>
      <c r="NEC2" s="64"/>
      <c r="NED2" s="64"/>
      <c r="NEE2" s="64"/>
      <c r="NEF2" s="64"/>
      <c r="NEG2" s="64"/>
      <c r="NEH2" s="64"/>
      <c r="NEI2" s="64"/>
      <c r="NEJ2" s="64"/>
      <c r="NEK2" s="64"/>
      <c r="NEL2" s="64"/>
      <c r="NEM2" s="64"/>
      <c r="NEN2" s="64"/>
      <c r="NEO2" s="64"/>
      <c r="NEP2" s="64"/>
      <c r="NEQ2" s="64"/>
      <c r="NER2" s="64"/>
      <c r="NES2" s="64"/>
      <c r="NET2" s="64"/>
      <c r="NEU2" s="64"/>
      <c r="NEV2" s="64"/>
      <c r="NEW2" s="64"/>
      <c r="NEX2" s="64"/>
      <c r="NEY2" s="64"/>
      <c r="NEZ2" s="64"/>
      <c r="NFA2" s="64"/>
      <c r="NFB2" s="64"/>
      <c r="NFC2" s="64"/>
      <c r="NFD2" s="64"/>
      <c r="NFE2" s="64"/>
      <c r="NFF2" s="64"/>
      <c r="NFG2" s="64"/>
      <c r="NFH2" s="64"/>
      <c r="NFI2" s="64"/>
      <c r="NFJ2" s="64"/>
      <c r="NFK2" s="64"/>
      <c r="NFL2" s="64"/>
      <c r="NFM2" s="64"/>
      <c r="NFN2" s="64"/>
      <c r="NFO2" s="64"/>
      <c r="NFP2" s="64"/>
      <c r="NFQ2" s="64"/>
      <c r="NFR2" s="64"/>
      <c r="NFS2" s="64"/>
      <c r="NFT2" s="64"/>
      <c r="NFU2" s="64"/>
      <c r="NFV2" s="64"/>
      <c r="NFW2" s="64"/>
      <c r="NFX2" s="64"/>
      <c r="NFY2" s="64"/>
      <c r="NFZ2" s="64"/>
      <c r="NGA2" s="64"/>
      <c r="NGB2" s="64"/>
      <c r="NGC2" s="64"/>
      <c r="NGD2" s="64"/>
      <c r="NGE2" s="64"/>
      <c r="NGF2" s="64"/>
      <c r="NGG2" s="64"/>
      <c r="NGH2" s="64"/>
      <c r="NGI2" s="64"/>
      <c r="NGJ2" s="64"/>
      <c r="NGK2" s="64"/>
      <c r="NGL2" s="64"/>
      <c r="NGM2" s="64"/>
      <c r="NGN2" s="64"/>
      <c r="NGO2" s="64"/>
      <c r="NGP2" s="64"/>
      <c r="NGQ2" s="64"/>
      <c r="NGR2" s="64"/>
      <c r="NGS2" s="64"/>
      <c r="NGT2" s="64"/>
      <c r="NGU2" s="64"/>
      <c r="NGV2" s="64"/>
      <c r="NGW2" s="64"/>
      <c r="NGX2" s="64"/>
      <c r="NGY2" s="64"/>
      <c r="NGZ2" s="64"/>
      <c r="NHA2" s="64"/>
      <c r="NHB2" s="64"/>
      <c r="NHC2" s="64"/>
      <c r="NHD2" s="64"/>
      <c r="NHE2" s="64"/>
      <c r="NHF2" s="64"/>
      <c r="NHG2" s="64"/>
      <c r="NHH2" s="64"/>
      <c r="NHI2" s="64"/>
      <c r="NHJ2" s="64"/>
      <c r="NHK2" s="64"/>
      <c r="NHL2" s="64"/>
      <c r="NHM2" s="64"/>
      <c r="NHN2" s="64"/>
      <c r="NHO2" s="64"/>
      <c r="NHP2" s="64"/>
      <c r="NHQ2" s="64"/>
      <c r="NHR2" s="64"/>
      <c r="NHS2" s="64"/>
      <c r="NHT2" s="64"/>
      <c r="NHU2" s="64"/>
      <c r="NHV2" s="64"/>
      <c r="NHW2" s="64"/>
      <c r="NHX2" s="64"/>
      <c r="NHY2" s="64"/>
      <c r="NHZ2" s="64"/>
      <c r="NIA2" s="64"/>
      <c r="NIB2" s="64"/>
      <c r="NIC2" s="64"/>
      <c r="NID2" s="64"/>
      <c r="NIE2" s="64"/>
      <c r="NIF2" s="64"/>
      <c r="NIG2" s="64"/>
      <c r="NIH2" s="64"/>
      <c r="NII2" s="64"/>
      <c r="NIJ2" s="64"/>
      <c r="NIK2" s="64"/>
      <c r="NIL2" s="64"/>
      <c r="NIM2" s="64"/>
      <c r="NIN2" s="64"/>
      <c r="NIO2" s="64"/>
      <c r="NIP2" s="64"/>
      <c r="NIQ2" s="64"/>
      <c r="NIR2" s="64"/>
      <c r="NIS2" s="64"/>
      <c r="NIT2" s="64"/>
      <c r="NIU2" s="64"/>
      <c r="NIV2" s="64"/>
      <c r="NIW2" s="64"/>
      <c r="NIX2" s="64"/>
      <c r="NIY2" s="64"/>
      <c r="NIZ2" s="64"/>
      <c r="NJA2" s="64"/>
      <c r="NJB2" s="64"/>
      <c r="NJC2" s="64"/>
      <c r="NJD2" s="64"/>
      <c r="NJE2" s="64"/>
      <c r="NJF2" s="64"/>
      <c r="NJG2" s="64"/>
      <c r="NJH2" s="64"/>
      <c r="NJI2" s="64"/>
      <c r="NJJ2" s="64"/>
      <c r="NJK2" s="64"/>
      <c r="NJL2" s="64"/>
      <c r="NJM2" s="64"/>
      <c r="NJN2" s="64"/>
      <c r="NJO2" s="64"/>
      <c r="NJP2" s="64"/>
      <c r="NJQ2" s="64"/>
      <c r="NJR2" s="64"/>
      <c r="NJS2" s="64"/>
      <c r="NJT2" s="64"/>
      <c r="NJU2" s="64"/>
      <c r="NJV2" s="64"/>
      <c r="NJW2" s="64"/>
      <c r="NJX2" s="64"/>
      <c r="NJY2" s="64"/>
      <c r="NJZ2" s="64"/>
      <c r="NKA2" s="64"/>
      <c r="NKB2" s="64"/>
      <c r="NKC2" s="64"/>
      <c r="NKD2" s="64"/>
      <c r="NKE2" s="64"/>
      <c r="NKF2" s="64"/>
      <c r="NKG2" s="64"/>
      <c r="NKH2" s="64"/>
      <c r="NKI2" s="64"/>
      <c r="NKJ2" s="64"/>
      <c r="NKK2" s="64"/>
      <c r="NKL2" s="64"/>
      <c r="NKM2" s="64"/>
      <c r="NKN2" s="64"/>
      <c r="NKO2" s="64"/>
      <c r="NKP2" s="64"/>
      <c r="NKQ2" s="64"/>
      <c r="NKR2" s="64"/>
      <c r="NKS2" s="64"/>
      <c r="NKT2" s="64"/>
      <c r="NKU2" s="64"/>
      <c r="NKV2" s="64"/>
      <c r="NKW2" s="64"/>
      <c r="NKX2" s="64"/>
      <c r="NKY2" s="64"/>
      <c r="NKZ2" s="64"/>
      <c r="NLA2" s="64"/>
      <c r="NLB2" s="64"/>
      <c r="NLC2" s="64"/>
      <c r="NLD2" s="64"/>
      <c r="NLE2" s="64"/>
      <c r="NLF2" s="64"/>
      <c r="NLG2" s="64"/>
      <c r="NLH2" s="64"/>
      <c r="NLI2" s="64"/>
      <c r="NLJ2" s="64"/>
      <c r="NLK2" s="64"/>
      <c r="NLL2" s="64"/>
      <c r="NLM2" s="64"/>
      <c r="NLN2" s="64"/>
      <c r="NLO2" s="64"/>
      <c r="NLP2" s="64"/>
      <c r="NLQ2" s="64"/>
      <c r="NLR2" s="64"/>
      <c r="NLS2" s="64"/>
      <c r="NLT2" s="64"/>
      <c r="NLU2" s="64"/>
      <c r="NLV2" s="64"/>
      <c r="NLW2" s="64"/>
      <c r="NLX2" s="64"/>
      <c r="NLY2" s="64"/>
      <c r="NLZ2" s="64"/>
      <c r="NMA2" s="64"/>
      <c r="NMB2" s="64"/>
      <c r="NMC2" s="64"/>
      <c r="NMD2" s="64"/>
      <c r="NME2" s="64"/>
      <c r="NMF2" s="64"/>
      <c r="NMG2" s="64"/>
      <c r="NMH2" s="64"/>
      <c r="NMI2" s="64"/>
      <c r="NMJ2" s="64"/>
      <c r="NMK2" s="64"/>
      <c r="NML2" s="64"/>
      <c r="NMM2" s="64"/>
      <c r="NMN2" s="64"/>
      <c r="NMO2" s="64"/>
      <c r="NMP2" s="64"/>
      <c r="NMQ2" s="64"/>
      <c r="NMR2" s="64"/>
      <c r="NMS2" s="64"/>
      <c r="NMT2" s="64"/>
      <c r="NMU2" s="64"/>
      <c r="NMV2" s="64"/>
      <c r="NMW2" s="64"/>
      <c r="NMX2" s="64"/>
      <c r="NMY2" s="64"/>
      <c r="NMZ2" s="64"/>
      <c r="NNA2" s="64"/>
      <c r="NNB2" s="64"/>
      <c r="NNC2" s="64"/>
      <c r="NND2" s="64"/>
      <c r="NNE2" s="64"/>
      <c r="NNF2" s="64"/>
      <c r="NNG2" s="64"/>
      <c r="NNH2" s="64"/>
      <c r="NNI2" s="64"/>
      <c r="NNJ2" s="64"/>
      <c r="NNK2" s="64"/>
      <c r="NNL2" s="64"/>
      <c r="NNM2" s="64"/>
      <c r="NNN2" s="64"/>
      <c r="NNO2" s="64"/>
      <c r="NNP2" s="64"/>
      <c r="NNQ2" s="64"/>
      <c r="NNR2" s="64"/>
      <c r="NNS2" s="64"/>
      <c r="NNT2" s="64"/>
      <c r="NNU2" s="64"/>
      <c r="NNV2" s="64"/>
      <c r="NNW2" s="64"/>
      <c r="NNX2" s="64"/>
      <c r="NNY2" s="64"/>
      <c r="NNZ2" s="64"/>
      <c r="NOA2" s="64"/>
      <c r="NOB2" s="64"/>
      <c r="NOC2" s="64"/>
      <c r="NOD2" s="64"/>
      <c r="NOE2" s="64"/>
      <c r="NOF2" s="64"/>
      <c r="NOG2" s="64"/>
      <c r="NOH2" s="64"/>
      <c r="NOI2" s="64"/>
      <c r="NOJ2" s="64"/>
      <c r="NOK2" s="64"/>
      <c r="NOL2" s="64"/>
      <c r="NOM2" s="64"/>
      <c r="NON2" s="64"/>
      <c r="NOO2" s="64"/>
      <c r="NOP2" s="64"/>
      <c r="NOQ2" s="64"/>
      <c r="NOR2" s="64"/>
      <c r="NOS2" s="64"/>
      <c r="NOT2" s="64"/>
      <c r="NOU2" s="64"/>
      <c r="NOV2" s="64"/>
      <c r="NOW2" s="64"/>
      <c r="NOX2" s="64"/>
      <c r="NOY2" s="64"/>
      <c r="NOZ2" s="64"/>
      <c r="NPA2" s="64"/>
      <c r="NPB2" s="64"/>
      <c r="NPC2" s="64"/>
      <c r="NPD2" s="64"/>
      <c r="NPE2" s="64"/>
      <c r="NPF2" s="64"/>
      <c r="NPG2" s="64"/>
      <c r="NPH2" s="64"/>
      <c r="NPI2" s="64"/>
      <c r="NPJ2" s="64"/>
      <c r="NPK2" s="64"/>
      <c r="NPL2" s="64"/>
      <c r="NPM2" s="64"/>
      <c r="NPN2" s="64"/>
      <c r="NPO2" s="64"/>
      <c r="NPP2" s="64"/>
      <c r="NPQ2" s="64"/>
      <c r="NPR2" s="64"/>
      <c r="NPS2" s="64"/>
      <c r="NPT2" s="64"/>
      <c r="NPU2" s="64"/>
      <c r="NPV2" s="64"/>
      <c r="NPW2" s="64"/>
      <c r="NPX2" s="64"/>
      <c r="NPY2" s="64"/>
      <c r="NPZ2" s="64"/>
      <c r="NQA2" s="64"/>
      <c r="NQB2" s="64"/>
      <c r="NQC2" s="64"/>
      <c r="NQD2" s="64"/>
      <c r="NQE2" s="64"/>
      <c r="NQF2" s="64"/>
      <c r="NQG2" s="64"/>
      <c r="NQH2" s="64"/>
      <c r="NQI2" s="64"/>
      <c r="NQJ2" s="64"/>
      <c r="NQK2" s="64"/>
      <c r="NQL2" s="64"/>
      <c r="NQM2" s="64"/>
      <c r="NQN2" s="64"/>
      <c r="NQO2" s="64"/>
      <c r="NQP2" s="64"/>
      <c r="NQQ2" s="64"/>
      <c r="NQR2" s="64"/>
      <c r="NQS2" s="64"/>
      <c r="NQT2" s="64"/>
      <c r="NQU2" s="64"/>
      <c r="NQV2" s="64"/>
      <c r="NQW2" s="64"/>
      <c r="NQX2" s="64"/>
      <c r="NQY2" s="64"/>
      <c r="NQZ2" s="64"/>
      <c r="NRA2" s="64"/>
      <c r="NRB2" s="64"/>
      <c r="NRC2" s="64"/>
      <c r="NRD2" s="64"/>
      <c r="NRE2" s="64"/>
      <c r="NRF2" s="64"/>
      <c r="NRG2" s="64"/>
      <c r="NRH2" s="64"/>
      <c r="NRI2" s="64"/>
      <c r="NRJ2" s="64"/>
      <c r="NRK2" s="64"/>
      <c r="NRL2" s="64"/>
      <c r="NRM2" s="64"/>
      <c r="NRN2" s="64"/>
      <c r="NRO2" s="64"/>
      <c r="NRP2" s="64"/>
      <c r="NRQ2" s="64"/>
      <c r="NRR2" s="64"/>
      <c r="NRS2" s="64"/>
      <c r="NRT2" s="64"/>
      <c r="NRU2" s="64"/>
      <c r="NRV2" s="64"/>
      <c r="NRW2" s="64"/>
      <c r="NRX2" s="64"/>
      <c r="NRY2" s="64"/>
      <c r="NRZ2" s="64"/>
      <c r="NSA2" s="64"/>
      <c r="NSB2" s="64"/>
      <c r="NSC2" s="64"/>
      <c r="NSD2" s="64"/>
      <c r="NSE2" s="64"/>
      <c r="NSF2" s="64"/>
      <c r="NSG2" s="64"/>
      <c r="NSH2" s="64"/>
      <c r="NSI2" s="64"/>
      <c r="NSJ2" s="64"/>
      <c r="NSK2" s="64"/>
      <c r="NSL2" s="64"/>
      <c r="NSM2" s="64"/>
      <c r="NSN2" s="64"/>
      <c r="NSO2" s="64"/>
      <c r="NSP2" s="64"/>
      <c r="NSQ2" s="64"/>
      <c r="NSR2" s="64"/>
      <c r="NSS2" s="64"/>
      <c r="NST2" s="64"/>
      <c r="NSU2" s="64"/>
      <c r="NSV2" s="64"/>
      <c r="NSW2" s="64"/>
      <c r="NSX2" s="64"/>
      <c r="NSY2" s="64"/>
      <c r="NSZ2" s="64"/>
      <c r="NTA2" s="64"/>
      <c r="NTB2" s="64"/>
      <c r="NTC2" s="64"/>
      <c r="NTD2" s="64"/>
      <c r="NTE2" s="64"/>
      <c r="NTF2" s="64"/>
      <c r="NTG2" s="64"/>
      <c r="NTH2" s="64"/>
      <c r="NTI2" s="64"/>
      <c r="NTJ2" s="64"/>
      <c r="NTK2" s="64"/>
      <c r="NTL2" s="64"/>
      <c r="NTM2" s="64"/>
      <c r="NTN2" s="64"/>
      <c r="NTO2" s="64"/>
      <c r="NTP2" s="64"/>
      <c r="NTQ2" s="64"/>
      <c r="NTR2" s="64"/>
      <c r="NTS2" s="64"/>
      <c r="NTT2" s="64"/>
      <c r="NTU2" s="64"/>
      <c r="NTV2" s="64"/>
      <c r="NTW2" s="64"/>
      <c r="NTX2" s="64"/>
      <c r="NTY2" s="64"/>
      <c r="NTZ2" s="64"/>
      <c r="NUA2" s="64"/>
      <c r="NUB2" s="64"/>
      <c r="NUC2" s="64"/>
      <c r="NUD2" s="64"/>
      <c r="NUE2" s="64"/>
      <c r="NUF2" s="64"/>
      <c r="NUG2" s="64"/>
      <c r="NUH2" s="64"/>
      <c r="NUI2" s="64"/>
      <c r="NUJ2" s="64"/>
      <c r="NUK2" s="64"/>
      <c r="NUL2" s="64"/>
      <c r="NUM2" s="64"/>
      <c r="NUN2" s="64"/>
      <c r="NUO2" s="64"/>
      <c r="NUP2" s="64"/>
      <c r="NUQ2" s="64"/>
      <c r="NUR2" s="64"/>
      <c r="NUS2" s="64"/>
      <c r="NUT2" s="64"/>
      <c r="NUU2" s="64"/>
      <c r="NUV2" s="64"/>
      <c r="NUW2" s="64"/>
      <c r="NUX2" s="64"/>
      <c r="NUY2" s="64"/>
      <c r="NUZ2" s="64"/>
      <c r="NVA2" s="64"/>
      <c r="NVB2" s="64"/>
      <c r="NVC2" s="64"/>
      <c r="NVD2" s="64"/>
      <c r="NVE2" s="64"/>
      <c r="NVF2" s="64"/>
      <c r="NVG2" s="64"/>
      <c r="NVH2" s="64"/>
      <c r="NVI2" s="64"/>
      <c r="NVJ2" s="64"/>
      <c r="NVK2" s="64"/>
      <c r="NVL2" s="64"/>
      <c r="NVM2" s="64"/>
      <c r="NVN2" s="64"/>
      <c r="NVO2" s="64"/>
      <c r="NVP2" s="64"/>
      <c r="NVQ2" s="64"/>
      <c r="NVR2" s="64"/>
      <c r="NVS2" s="64"/>
      <c r="NVT2" s="64"/>
      <c r="NVU2" s="64"/>
      <c r="NVV2" s="64"/>
      <c r="NVW2" s="64"/>
      <c r="NVX2" s="64"/>
      <c r="NVY2" s="64"/>
      <c r="NVZ2" s="64"/>
      <c r="NWA2" s="64"/>
      <c r="NWB2" s="64"/>
      <c r="NWC2" s="64"/>
      <c r="NWD2" s="64"/>
      <c r="NWE2" s="64"/>
      <c r="NWF2" s="64"/>
      <c r="NWG2" s="64"/>
      <c r="NWH2" s="64"/>
      <c r="NWI2" s="64"/>
      <c r="NWJ2" s="64"/>
      <c r="NWK2" s="64"/>
      <c r="NWL2" s="64"/>
      <c r="NWM2" s="64"/>
      <c r="NWN2" s="64"/>
      <c r="NWO2" s="64"/>
      <c r="NWP2" s="64"/>
      <c r="NWQ2" s="64"/>
      <c r="NWR2" s="64"/>
      <c r="NWS2" s="64"/>
      <c r="NWT2" s="64"/>
      <c r="NWU2" s="64"/>
      <c r="NWV2" s="64"/>
      <c r="NWW2" s="64"/>
      <c r="NWX2" s="64"/>
      <c r="NWY2" s="64"/>
      <c r="NWZ2" s="64"/>
      <c r="NXA2" s="64"/>
      <c r="NXB2" s="64"/>
      <c r="NXC2" s="64"/>
      <c r="NXD2" s="64"/>
      <c r="NXE2" s="64"/>
      <c r="NXF2" s="64"/>
      <c r="NXG2" s="64"/>
      <c r="NXH2" s="64"/>
      <c r="NXI2" s="64"/>
      <c r="NXJ2" s="64"/>
      <c r="NXK2" s="64"/>
      <c r="NXL2" s="64"/>
      <c r="NXM2" s="64"/>
      <c r="NXN2" s="64"/>
      <c r="NXO2" s="64"/>
      <c r="NXP2" s="64"/>
      <c r="NXQ2" s="64"/>
      <c r="NXR2" s="64"/>
      <c r="NXS2" s="64"/>
      <c r="NXT2" s="64"/>
      <c r="NXU2" s="64"/>
      <c r="NXV2" s="64"/>
      <c r="NXW2" s="64"/>
      <c r="NXX2" s="64"/>
      <c r="NXY2" s="64"/>
      <c r="NXZ2" s="64"/>
      <c r="NYA2" s="64"/>
      <c r="NYB2" s="64"/>
      <c r="NYC2" s="64"/>
      <c r="NYD2" s="64"/>
      <c r="NYE2" s="64"/>
      <c r="NYF2" s="64"/>
      <c r="NYG2" s="64"/>
      <c r="NYH2" s="64"/>
      <c r="NYI2" s="64"/>
      <c r="NYJ2" s="64"/>
      <c r="NYK2" s="64"/>
      <c r="NYL2" s="64"/>
      <c r="NYM2" s="64"/>
      <c r="NYN2" s="64"/>
      <c r="NYO2" s="64"/>
      <c r="NYP2" s="64"/>
      <c r="NYQ2" s="64"/>
      <c r="NYR2" s="64"/>
      <c r="NYS2" s="64"/>
      <c r="NYT2" s="64"/>
      <c r="NYU2" s="64"/>
      <c r="NYV2" s="64"/>
      <c r="NYW2" s="64"/>
      <c r="NYX2" s="64"/>
      <c r="NYY2" s="64"/>
      <c r="NYZ2" s="64"/>
      <c r="NZA2" s="64"/>
      <c r="NZB2" s="64"/>
      <c r="NZC2" s="64"/>
      <c r="NZD2" s="64"/>
      <c r="NZE2" s="64"/>
      <c r="NZF2" s="64"/>
      <c r="NZG2" s="64"/>
      <c r="NZH2" s="64"/>
      <c r="NZI2" s="64"/>
      <c r="NZJ2" s="64"/>
      <c r="NZK2" s="64"/>
      <c r="NZL2" s="64"/>
      <c r="NZM2" s="64"/>
      <c r="NZN2" s="64"/>
      <c r="NZO2" s="64"/>
      <c r="NZP2" s="64"/>
      <c r="NZQ2" s="64"/>
      <c r="NZR2" s="64"/>
      <c r="NZS2" s="64"/>
      <c r="NZT2" s="64"/>
      <c r="NZU2" s="64"/>
      <c r="NZV2" s="64"/>
      <c r="NZW2" s="64"/>
      <c r="NZX2" s="64"/>
      <c r="NZY2" s="64"/>
      <c r="NZZ2" s="64"/>
      <c r="OAA2" s="64"/>
      <c r="OAB2" s="64"/>
      <c r="OAC2" s="64"/>
      <c r="OAD2" s="64"/>
      <c r="OAE2" s="64"/>
      <c r="OAF2" s="64"/>
      <c r="OAG2" s="64"/>
      <c r="OAH2" s="64"/>
      <c r="OAI2" s="64"/>
      <c r="OAJ2" s="64"/>
      <c r="OAK2" s="64"/>
      <c r="OAL2" s="64"/>
      <c r="OAM2" s="64"/>
      <c r="OAN2" s="64"/>
      <c r="OAO2" s="64"/>
      <c r="OAP2" s="64"/>
      <c r="OAQ2" s="64"/>
      <c r="OAR2" s="64"/>
      <c r="OAS2" s="64"/>
      <c r="OAT2" s="64"/>
      <c r="OAU2" s="64"/>
      <c r="OAV2" s="64"/>
      <c r="OAW2" s="64"/>
      <c r="OAX2" s="64"/>
      <c r="OAY2" s="64"/>
      <c r="OAZ2" s="64"/>
      <c r="OBA2" s="64"/>
      <c r="OBB2" s="64"/>
      <c r="OBC2" s="64"/>
      <c r="OBD2" s="64"/>
      <c r="OBE2" s="64"/>
      <c r="OBF2" s="64"/>
      <c r="OBG2" s="64"/>
      <c r="OBH2" s="64"/>
      <c r="OBI2" s="64"/>
      <c r="OBJ2" s="64"/>
      <c r="OBK2" s="64"/>
      <c r="OBL2" s="64"/>
      <c r="OBM2" s="64"/>
      <c r="OBN2" s="64"/>
      <c r="OBO2" s="64"/>
      <c r="OBP2" s="64"/>
      <c r="OBQ2" s="64"/>
      <c r="OBR2" s="64"/>
      <c r="OBS2" s="64"/>
      <c r="OBT2" s="64"/>
      <c r="OBU2" s="64"/>
      <c r="OBV2" s="64"/>
      <c r="OBW2" s="64"/>
      <c r="OBX2" s="64"/>
      <c r="OBY2" s="64"/>
      <c r="OBZ2" s="64"/>
      <c r="OCA2" s="64"/>
      <c r="OCB2" s="64"/>
      <c r="OCC2" s="64"/>
      <c r="OCD2" s="64"/>
      <c r="OCE2" s="64"/>
      <c r="OCF2" s="64"/>
      <c r="OCG2" s="64"/>
      <c r="OCH2" s="64"/>
      <c r="OCI2" s="64"/>
      <c r="OCJ2" s="64"/>
      <c r="OCK2" s="64"/>
      <c r="OCL2" s="64"/>
      <c r="OCM2" s="64"/>
      <c r="OCN2" s="64"/>
      <c r="OCO2" s="64"/>
      <c r="OCP2" s="64"/>
      <c r="OCQ2" s="64"/>
      <c r="OCR2" s="64"/>
      <c r="OCS2" s="64"/>
      <c r="OCT2" s="64"/>
      <c r="OCU2" s="64"/>
      <c r="OCV2" s="64"/>
      <c r="OCW2" s="64"/>
      <c r="OCX2" s="64"/>
      <c r="OCY2" s="64"/>
      <c r="OCZ2" s="64"/>
      <c r="ODA2" s="64"/>
      <c r="ODB2" s="64"/>
      <c r="ODC2" s="64"/>
      <c r="ODD2" s="64"/>
      <c r="ODE2" s="64"/>
      <c r="ODF2" s="64"/>
      <c r="ODG2" s="64"/>
      <c r="ODH2" s="64"/>
      <c r="ODI2" s="64"/>
      <c r="ODJ2" s="64"/>
      <c r="ODK2" s="64"/>
      <c r="ODL2" s="64"/>
      <c r="ODM2" s="64"/>
      <c r="ODN2" s="64"/>
      <c r="ODO2" s="64"/>
      <c r="ODP2" s="64"/>
      <c r="ODQ2" s="64"/>
      <c r="ODR2" s="64"/>
      <c r="ODS2" s="64"/>
      <c r="ODT2" s="64"/>
      <c r="ODU2" s="64"/>
      <c r="ODV2" s="64"/>
      <c r="ODW2" s="64"/>
      <c r="ODX2" s="64"/>
      <c r="ODY2" s="64"/>
      <c r="ODZ2" s="64"/>
      <c r="OEA2" s="64"/>
      <c r="OEB2" s="64"/>
      <c r="OEC2" s="64"/>
      <c r="OED2" s="64"/>
      <c r="OEE2" s="64"/>
      <c r="OEF2" s="64"/>
      <c r="OEG2" s="64"/>
      <c r="OEH2" s="64"/>
      <c r="OEI2" s="64"/>
      <c r="OEJ2" s="64"/>
      <c r="OEK2" s="64"/>
      <c r="OEL2" s="64"/>
      <c r="OEM2" s="64"/>
      <c r="OEN2" s="64"/>
      <c r="OEO2" s="64"/>
      <c r="OEP2" s="64"/>
      <c r="OEQ2" s="64"/>
      <c r="OER2" s="64"/>
      <c r="OES2" s="64"/>
      <c r="OET2" s="64"/>
      <c r="OEU2" s="64"/>
      <c r="OEV2" s="64"/>
      <c r="OEW2" s="64"/>
      <c r="OEX2" s="64"/>
      <c r="OEY2" s="64"/>
      <c r="OEZ2" s="64"/>
      <c r="OFA2" s="64"/>
      <c r="OFB2" s="64"/>
      <c r="OFC2" s="64"/>
      <c r="OFD2" s="64"/>
      <c r="OFE2" s="64"/>
      <c r="OFF2" s="64"/>
      <c r="OFG2" s="64"/>
      <c r="OFH2" s="64"/>
      <c r="OFI2" s="64"/>
      <c r="OFJ2" s="64"/>
      <c r="OFK2" s="64"/>
      <c r="OFL2" s="64"/>
      <c r="OFM2" s="64"/>
      <c r="OFN2" s="64"/>
      <c r="OFO2" s="64"/>
      <c r="OFP2" s="64"/>
      <c r="OFQ2" s="64"/>
      <c r="OFR2" s="64"/>
      <c r="OFS2" s="64"/>
      <c r="OFT2" s="64"/>
      <c r="OFU2" s="64"/>
      <c r="OFV2" s="64"/>
      <c r="OFW2" s="64"/>
      <c r="OFX2" s="64"/>
      <c r="OFY2" s="64"/>
      <c r="OFZ2" s="64"/>
      <c r="OGA2" s="64"/>
      <c r="OGB2" s="64"/>
      <c r="OGC2" s="64"/>
      <c r="OGD2" s="64"/>
      <c r="OGE2" s="64"/>
      <c r="OGF2" s="64"/>
      <c r="OGG2" s="64"/>
      <c r="OGH2" s="64"/>
      <c r="OGI2" s="64"/>
      <c r="OGJ2" s="64"/>
      <c r="OGK2" s="64"/>
      <c r="OGL2" s="64"/>
      <c r="OGM2" s="64"/>
      <c r="OGN2" s="64"/>
      <c r="OGO2" s="64"/>
      <c r="OGP2" s="64"/>
      <c r="OGQ2" s="64"/>
      <c r="OGR2" s="64"/>
      <c r="OGS2" s="64"/>
      <c r="OGT2" s="64"/>
      <c r="OGU2" s="64"/>
      <c r="OGV2" s="64"/>
      <c r="OGW2" s="64"/>
      <c r="OGX2" s="64"/>
      <c r="OGY2" s="64"/>
      <c r="OGZ2" s="64"/>
      <c r="OHA2" s="64"/>
      <c r="OHB2" s="64"/>
      <c r="OHC2" s="64"/>
      <c r="OHD2" s="64"/>
      <c r="OHE2" s="64"/>
      <c r="OHF2" s="64"/>
      <c r="OHG2" s="64"/>
      <c r="OHH2" s="64"/>
      <c r="OHI2" s="64"/>
      <c r="OHJ2" s="64"/>
      <c r="OHK2" s="64"/>
      <c r="OHL2" s="64"/>
      <c r="OHM2" s="64"/>
      <c r="OHN2" s="64"/>
      <c r="OHO2" s="64"/>
      <c r="OHP2" s="64"/>
      <c r="OHQ2" s="64"/>
      <c r="OHR2" s="64"/>
      <c r="OHS2" s="64"/>
      <c r="OHT2" s="64"/>
      <c r="OHU2" s="64"/>
      <c r="OHV2" s="64"/>
      <c r="OHW2" s="64"/>
      <c r="OHX2" s="64"/>
      <c r="OHY2" s="64"/>
      <c r="OHZ2" s="64"/>
      <c r="OIA2" s="64"/>
      <c r="OIB2" s="64"/>
      <c r="OIC2" s="64"/>
      <c r="OID2" s="64"/>
      <c r="OIE2" s="64"/>
      <c r="OIF2" s="64"/>
      <c r="OIG2" s="64"/>
      <c r="OIH2" s="64"/>
      <c r="OII2" s="64"/>
      <c r="OIJ2" s="64"/>
      <c r="OIK2" s="64"/>
      <c r="OIL2" s="64"/>
      <c r="OIM2" s="64"/>
      <c r="OIN2" s="64"/>
      <c r="OIO2" s="64"/>
      <c r="OIP2" s="64"/>
      <c r="OIQ2" s="64"/>
      <c r="OIR2" s="64"/>
      <c r="OIS2" s="64"/>
      <c r="OIT2" s="64"/>
      <c r="OIU2" s="64"/>
      <c r="OIV2" s="64"/>
      <c r="OIW2" s="64"/>
      <c r="OIX2" s="64"/>
      <c r="OIY2" s="64"/>
      <c r="OIZ2" s="64"/>
      <c r="OJA2" s="64"/>
      <c r="OJB2" s="64"/>
      <c r="OJC2" s="64"/>
      <c r="OJD2" s="64"/>
      <c r="OJE2" s="64"/>
      <c r="OJF2" s="64"/>
      <c r="OJG2" s="64"/>
      <c r="OJH2" s="64"/>
      <c r="OJI2" s="64"/>
      <c r="OJJ2" s="64"/>
      <c r="OJK2" s="64"/>
      <c r="OJL2" s="64"/>
      <c r="OJM2" s="64"/>
      <c r="OJN2" s="64"/>
      <c r="OJO2" s="64"/>
      <c r="OJP2" s="64"/>
      <c r="OJQ2" s="64"/>
      <c r="OJR2" s="64"/>
      <c r="OJS2" s="64"/>
      <c r="OJT2" s="64"/>
      <c r="OJU2" s="64"/>
      <c r="OJV2" s="64"/>
      <c r="OJW2" s="64"/>
      <c r="OJX2" s="64"/>
      <c r="OJY2" s="64"/>
      <c r="OJZ2" s="64"/>
      <c r="OKA2" s="64"/>
      <c r="OKB2" s="64"/>
      <c r="OKC2" s="64"/>
      <c r="OKD2" s="64"/>
      <c r="OKE2" s="64"/>
      <c r="OKF2" s="64"/>
      <c r="OKG2" s="64"/>
      <c r="OKH2" s="64"/>
      <c r="OKI2" s="64"/>
      <c r="OKJ2" s="64"/>
      <c r="OKK2" s="64"/>
      <c r="OKL2" s="64"/>
      <c r="OKM2" s="64"/>
      <c r="OKN2" s="64"/>
      <c r="OKO2" s="64"/>
      <c r="OKP2" s="64"/>
      <c r="OKQ2" s="64"/>
      <c r="OKR2" s="64"/>
      <c r="OKS2" s="64"/>
      <c r="OKT2" s="64"/>
      <c r="OKU2" s="64"/>
      <c r="OKV2" s="64"/>
      <c r="OKW2" s="64"/>
      <c r="OKX2" s="64"/>
      <c r="OKY2" s="64"/>
      <c r="OKZ2" s="64"/>
      <c r="OLA2" s="64"/>
      <c r="OLB2" s="64"/>
      <c r="OLC2" s="64"/>
      <c r="OLD2" s="64"/>
      <c r="OLE2" s="64"/>
      <c r="OLF2" s="64"/>
      <c r="OLG2" s="64"/>
      <c r="OLH2" s="64"/>
      <c r="OLI2" s="64"/>
      <c r="OLJ2" s="64"/>
      <c r="OLK2" s="64"/>
      <c r="OLL2" s="64"/>
      <c r="OLM2" s="64"/>
      <c r="OLN2" s="64"/>
      <c r="OLO2" s="64"/>
      <c r="OLP2" s="64"/>
      <c r="OLQ2" s="64"/>
      <c r="OLR2" s="64"/>
      <c r="OLS2" s="64"/>
      <c r="OLT2" s="64"/>
      <c r="OLU2" s="64"/>
      <c r="OLV2" s="64"/>
      <c r="OLW2" s="64"/>
      <c r="OLX2" s="64"/>
      <c r="OLY2" s="64"/>
      <c r="OLZ2" s="64"/>
      <c r="OMA2" s="64"/>
      <c r="OMB2" s="64"/>
      <c r="OMC2" s="64"/>
      <c r="OMD2" s="64"/>
      <c r="OME2" s="64"/>
      <c r="OMF2" s="64"/>
      <c r="OMG2" s="64"/>
      <c r="OMH2" s="64"/>
      <c r="OMI2" s="64"/>
      <c r="OMJ2" s="64"/>
      <c r="OMK2" s="64"/>
      <c r="OML2" s="64"/>
      <c r="OMM2" s="64"/>
      <c r="OMN2" s="64"/>
      <c r="OMO2" s="64"/>
      <c r="OMP2" s="64"/>
      <c r="OMQ2" s="64"/>
      <c r="OMR2" s="64"/>
      <c r="OMS2" s="64"/>
      <c r="OMT2" s="64"/>
      <c r="OMU2" s="64"/>
      <c r="OMV2" s="64"/>
      <c r="OMW2" s="64"/>
      <c r="OMX2" s="64"/>
      <c r="OMY2" s="64"/>
      <c r="OMZ2" s="64"/>
      <c r="ONA2" s="64"/>
      <c r="ONB2" s="64"/>
      <c r="ONC2" s="64"/>
      <c r="OND2" s="64"/>
      <c r="ONE2" s="64"/>
      <c r="ONF2" s="64"/>
      <c r="ONG2" s="64"/>
      <c r="ONH2" s="64"/>
      <c r="ONI2" s="64"/>
      <c r="ONJ2" s="64"/>
      <c r="ONK2" s="64"/>
      <c r="ONL2" s="64"/>
      <c r="ONM2" s="64"/>
      <c r="ONN2" s="64"/>
      <c r="ONO2" s="64"/>
      <c r="ONP2" s="64"/>
      <c r="ONQ2" s="64"/>
      <c r="ONR2" s="64"/>
      <c r="ONS2" s="64"/>
      <c r="ONT2" s="64"/>
      <c r="ONU2" s="64"/>
      <c r="ONV2" s="64"/>
      <c r="ONW2" s="64"/>
      <c r="ONX2" s="64"/>
      <c r="ONY2" s="64"/>
      <c r="ONZ2" s="64"/>
      <c r="OOA2" s="64"/>
      <c r="OOB2" s="64"/>
      <c r="OOC2" s="64"/>
      <c r="OOD2" s="64"/>
      <c r="OOE2" s="64"/>
      <c r="OOF2" s="64"/>
      <c r="OOG2" s="64"/>
      <c r="OOH2" s="64"/>
      <c r="OOI2" s="64"/>
      <c r="OOJ2" s="64"/>
      <c r="OOK2" s="64"/>
      <c r="OOL2" s="64"/>
      <c r="OOM2" s="64"/>
      <c r="OON2" s="64"/>
      <c r="OOO2" s="64"/>
      <c r="OOP2" s="64"/>
      <c r="OOQ2" s="64"/>
      <c r="OOR2" s="64"/>
      <c r="OOS2" s="64"/>
      <c r="OOT2" s="64"/>
      <c r="OOU2" s="64"/>
      <c r="OOV2" s="64"/>
      <c r="OOW2" s="64"/>
      <c r="OOX2" s="64"/>
      <c r="OOY2" s="64"/>
      <c r="OOZ2" s="64"/>
      <c r="OPA2" s="64"/>
      <c r="OPB2" s="64"/>
      <c r="OPC2" s="64"/>
      <c r="OPD2" s="64"/>
      <c r="OPE2" s="64"/>
      <c r="OPF2" s="64"/>
      <c r="OPG2" s="64"/>
      <c r="OPH2" s="64"/>
      <c r="OPI2" s="64"/>
      <c r="OPJ2" s="64"/>
      <c r="OPK2" s="64"/>
      <c r="OPL2" s="64"/>
      <c r="OPM2" s="64"/>
      <c r="OPN2" s="64"/>
      <c r="OPO2" s="64"/>
      <c r="OPP2" s="64"/>
      <c r="OPQ2" s="64"/>
      <c r="OPR2" s="64"/>
      <c r="OPS2" s="64"/>
      <c r="OPT2" s="64"/>
      <c r="OPU2" s="64"/>
      <c r="OPV2" s="64"/>
      <c r="OPW2" s="64"/>
      <c r="OPX2" s="64"/>
      <c r="OPY2" s="64"/>
      <c r="OPZ2" s="64"/>
      <c r="OQA2" s="64"/>
      <c r="OQB2" s="64"/>
      <c r="OQC2" s="64"/>
      <c r="OQD2" s="64"/>
      <c r="OQE2" s="64"/>
      <c r="OQF2" s="64"/>
      <c r="OQG2" s="64"/>
      <c r="OQH2" s="64"/>
      <c r="OQI2" s="64"/>
      <c r="OQJ2" s="64"/>
      <c r="OQK2" s="64"/>
      <c r="OQL2" s="64"/>
      <c r="OQM2" s="64"/>
      <c r="OQN2" s="64"/>
      <c r="OQO2" s="64"/>
      <c r="OQP2" s="64"/>
      <c r="OQQ2" s="64"/>
      <c r="OQR2" s="64"/>
      <c r="OQS2" s="64"/>
      <c r="OQT2" s="64"/>
      <c r="OQU2" s="64"/>
      <c r="OQV2" s="64"/>
      <c r="OQW2" s="64"/>
      <c r="OQX2" s="64"/>
      <c r="OQY2" s="64"/>
      <c r="OQZ2" s="64"/>
      <c r="ORA2" s="64"/>
      <c r="ORB2" s="64"/>
      <c r="ORC2" s="64"/>
      <c r="ORD2" s="64"/>
      <c r="ORE2" s="64"/>
      <c r="ORF2" s="64"/>
      <c r="ORG2" s="64"/>
      <c r="ORH2" s="64"/>
      <c r="ORI2" s="64"/>
      <c r="ORJ2" s="64"/>
      <c r="ORK2" s="64"/>
      <c r="ORL2" s="64"/>
      <c r="ORM2" s="64"/>
      <c r="ORN2" s="64"/>
      <c r="ORO2" s="64"/>
      <c r="ORP2" s="64"/>
      <c r="ORQ2" s="64"/>
      <c r="ORR2" s="64"/>
      <c r="ORS2" s="64"/>
      <c r="ORT2" s="64"/>
      <c r="ORU2" s="64"/>
      <c r="ORV2" s="64"/>
      <c r="ORW2" s="64"/>
      <c r="ORX2" s="64"/>
      <c r="ORY2" s="64"/>
      <c r="ORZ2" s="64"/>
      <c r="OSA2" s="64"/>
      <c r="OSB2" s="64"/>
      <c r="OSC2" s="64"/>
      <c r="OSD2" s="64"/>
      <c r="OSE2" s="64"/>
      <c r="OSF2" s="64"/>
      <c r="OSG2" s="64"/>
      <c r="OSH2" s="64"/>
      <c r="OSI2" s="64"/>
      <c r="OSJ2" s="64"/>
      <c r="OSK2" s="64"/>
      <c r="OSL2" s="64"/>
      <c r="OSM2" s="64"/>
      <c r="OSN2" s="64"/>
      <c r="OSO2" s="64"/>
      <c r="OSP2" s="64"/>
      <c r="OSQ2" s="64"/>
      <c r="OSR2" s="64"/>
      <c r="OSS2" s="64"/>
      <c r="OST2" s="64"/>
      <c r="OSU2" s="64"/>
      <c r="OSV2" s="64"/>
      <c r="OSW2" s="64"/>
      <c r="OSX2" s="64"/>
      <c r="OSY2" s="64"/>
      <c r="OSZ2" s="64"/>
      <c r="OTA2" s="64"/>
      <c r="OTB2" s="64"/>
      <c r="OTC2" s="64"/>
      <c r="OTD2" s="64"/>
      <c r="OTE2" s="64"/>
      <c r="OTF2" s="64"/>
      <c r="OTG2" s="64"/>
      <c r="OTH2" s="64"/>
      <c r="OTI2" s="64"/>
      <c r="OTJ2" s="64"/>
      <c r="OTK2" s="64"/>
      <c r="OTL2" s="64"/>
      <c r="OTM2" s="64"/>
      <c r="OTN2" s="64"/>
      <c r="OTO2" s="64"/>
      <c r="OTP2" s="64"/>
      <c r="OTQ2" s="64"/>
      <c r="OTR2" s="64"/>
      <c r="OTS2" s="64"/>
      <c r="OTT2" s="64"/>
      <c r="OTU2" s="64"/>
      <c r="OTV2" s="64"/>
      <c r="OTW2" s="64"/>
      <c r="OTX2" s="64"/>
      <c r="OTY2" s="64"/>
      <c r="OTZ2" s="64"/>
      <c r="OUA2" s="64"/>
      <c r="OUB2" s="64"/>
      <c r="OUC2" s="64"/>
      <c r="OUD2" s="64"/>
      <c r="OUE2" s="64"/>
      <c r="OUF2" s="64"/>
      <c r="OUG2" s="64"/>
      <c r="OUH2" s="64"/>
      <c r="OUI2" s="64"/>
      <c r="OUJ2" s="64"/>
      <c r="OUK2" s="64"/>
      <c r="OUL2" s="64"/>
      <c r="OUM2" s="64"/>
      <c r="OUN2" s="64"/>
      <c r="OUO2" s="64"/>
      <c r="OUP2" s="64"/>
      <c r="OUQ2" s="64"/>
      <c r="OUR2" s="64"/>
      <c r="OUS2" s="64"/>
      <c r="OUT2" s="64"/>
      <c r="OUU2" s="64"/>
      <c r="OUV2" s="64"/>
      <c r="OUW2" s="64"/>
      <c r="OUX2" s="64"/>
      <c r="OUY2" s="64"/>
      <c r="OUZ2" s="64"/>
      <c r="OVA2" s="64"/>
      <c r="OVB2" s="64"/>
      <c r="OVC2" s="64"/>
      <c r="OVD2" s="64"/>
      <c r="OVE2" s="64"/>
      <c r="OVF2" s="64"/>
      <c r="OVG2" s="64"/>
      <c r="OVH2" s="64"/>
      <c r="OVI2" s="64"/>
      <c r="OVJ2" s="64"/>
      <c r="OVK2" s="64"/>
      <c r="OVL2" s="64"/>
      <c r="OVM2" s="64"/>
      <c r="OVN2" s="64"/>
      <c r="OVO2" s="64"/>
      <c r="OVP2" s="64"/>
      <c r="OVQ2" s="64"/>
      <c r="OVR2" s="64"/>
      <c r="OVS2" s="64"/>
      <c r="OVT2" s="64"/>
      <c r="OVU2" s="64"/>
      <c r="OVV2" s="64"/>
      <c r="OVW2" s="64"/>
      <c r="OVX2" s="64"/>
      <c r="OVY2" s="64"/>
      <c r="OVZ2" s="64"/>
      <c r="OWA2" s="64"/>
      <c r="OWB2" s="64"/>
      <c r="OWC2" s="64"/>
      <c r="OWD2" s="64"/>
      <c r="OWE2" s="64"/>
      <c r="OWF2" s="64"/>
      <c r="OWG2" s="64"/>
      <c r="OWH2" s="64"/>
      <c r="OWI2" s="64"/>
      <c r="OWJ2" s="64"/>
      <c r="OWK2" s="64"/>
      <c r="OWL2" s="64"/>
      <c r="OWM2" s="64"/>
      <c r="OWN2" s="64"/>
      <c r="OWO2" s="64"/>
      <c r="OWP2" s="64"/>
      <c r="OWQ2" s="64"/>
      <c r="OWR2" s="64"/>
      <c r="OWS2" s="64"/>
      <c r="OWT2" s="64"/>
      <c r="OWU2" s="64"/>
      <c r="OWV2" s="64"/>
      <c r="OWW2" s="64"/>
      <c r="OWX2" s="64"/>
      <c r="OWY2" s="64"/>
      <c r="OWZ2" s="64"/>
      <c r="OXA2" s="64"/>
      <c r="OXB2" s="64"/>
      <c r="OXC2" s="64"/>
      <c r="OXD2" s="64"/>
      <c r="OXE2" s="64"/>
      <c r="OXF2" s="64"/>
      <c r="OXG2" s="64"/>
      <c r="OXH2" s="64"/>
      <c r="OXI2" s="64"/>
      <c r="OXJ2" s="64"/>
      <c r="OXK2" s="64"/>
      <c r="OXL2" s="64"/>
      <c r="OXM2" s="64"/>
      <c r="OXN2" s="64"/>
      <c r="OXO2" s="64"/>
      <c r="OXP2" s="64"/>
      <c r="OXQ2" s="64"/>
      <c r="OXR2" s="64"/>
      <c r="OXS2" s="64"/>
      <c r="OXT2" s="64"/>
      <c r="OXU2" s="64"/>
      <c r="OXV2" s="64"/>
      <c r="OXW2" s="64"/>
      <c r="OXX2" s="64"/>
      <c r="OXY2" s="64"/>
      <c r="OXZ2" s="64"/>
      <c r="OYA2" s="64"/>
      <c r="OYB2" s="64"/>
      <c r="OYC2" s="64"/>
      <c r="OYD2" s="64"/>
      <c r="OYE2" s="64"/>
      <c r="OYF2" s="64"/>
      <c r="OYG2" s="64"/>
      <c r="OYH2" s="64"/>
      <c r="OYI2" s="64"/>
      <c r="OYJ2" s="64"/>
      <c r="OYK2" s="64"/>
      <c r="OYL2" s="64"/>
      <c r="OYM2" s="64"/>
      <c r="OYN2" s="64"/>
      <c r="OYO2" s="64"/>
      <c r="OYP2" s="64"/>
      <c r="OYQ2" s="64"/>
      <c r="OYR2" s="64"/>
      <c r="OYS2" s="64"/>
      <c r="OYT2" s="64"/>
      <c r="OYU2" s="64"/>
      <c r="OYV2" s="64"/>
      <c r="OYW2" s="64"/>
      <c r="OYX2" s="64"/>
      <c r="OYY2" s="64"/>
      <c r="OYZ2" s="64"/>
      <c r="OZA2" s="64"/>
      <c r="OZB2" s="64"/>
      <c r="OZC2" s="64"/>
      <c r="OZD2" s="64"/>
      <c r="OZE2" s="64"/>
      <c r="OZF2" s="64"/>
      <c r="OZG2" s="64"/>
      <c r="OZH2" s="64"/>
      <c r="OZI2" s="64"/>
      <c r="OZJ2" s="64"/>
      <c r="OZK2" s="64"/>
      <c r="OZL2" s="64"/>
      <c r="OZM2" s="64"/>
      <c r="OZN2" s="64"/>
      <c r="OZO2" s="64"/>
      <c r="OZP2" s="64"/>
      <c r="OZQ2" s="64"/>
      <c r="OZR2" s="64"/>
      <c r="OZS2" s="64"/>
      <c r="OZT2" s="64"/>
      <c r="OZU2" s="64"/>
      <c r="OZV2" s="64"/>
      <c r="OZW2" s="64"/>
      <c r="OZX2" s="64"/>
      <c r="OZY2" s="64"/>
      <c r="OZZ2" s="64"/>
      <c r="PAA2" s="64"/>
      <c r="PAB2" s="64"/>
      <c r="PAC2" s="64"/>
      <c r="PAD2" s="64"/>
      <c r="PAE2" s="64"/>
      <c r="PAF2" s="64"/>
      <c r="PAG2" s="64"/>
      <c r="PAH2" s="64"/>
      <c r="PAI2" s="64"/>
      <c r="PAJ2" s="64"/>
      <c r="PAK2" s="64"/>
      <c r="PAL2" s="64"/>
      <c r="PAM2" s="64"/>
      <c r="PAN2" s="64"/>
      <c r="PAO2" s="64"/>
      <c r="PAP2" s="64"/>
      <c r="PAQ2" s="64"/>
      <c r="PAR2" s="64"/>
      <c r="PAS2" s="64"/>
      <c r="PAT2" s="64"/>
      <c r="PAU2" s="64"/>
      <c r="PAV2" s="64"/>
      <c r="PAW2" s="64"/>
      <c r="PAX2" s="64"/>
      <c r="PAY2" s="64"/>
      <c r="PAZ2" s="64"/>
      <c r="PBA2" s="64"/>
      <c r="PBB2" s="64"/>
      <c r="PBC2" s="64"/>
      <c r="PBD2" s="64"/>
      <c r="PBE2" s="64"/>
      <c r="PBF2" s="64"/>
      <c r="PBG2" s="64"/>
      <c r="PBH2" s="64"/>
      <c r="PBI2" s="64"/>
      <c r="PBJ2" s="64"/>
      <c r="PBK2" s="64"/>
      <c r="PBL2" s="64"/>
      <c r="PBM2" s="64"/>
      <c r="PBN2" s="64"/>
      <c r="PBO2" s="64"/>
      <c r="PBP2" s="64"/>
      <c r="PBQ2" s="64"/>
      <c r="PBR2" s="64"/>
      <c r="PBS2" s="64"/>
      <c r="PBT2" s="64"/>
      <c r="PBU2" s="64"/>
      <c r="PBV2" s="64"/>
      <c r="PBW2" s="64"/>
      <c r="PBX2" s="64"/>
      <c r="PBY2" s="64"/>
      <c r="PBZ2" s="64"/>
      <c r="PCA2" s="64"/>
      <c r="PCB2" s="64"/>
      <c r="PCC2" s="64"/>
      <c r="PCD2" s="64"/>
      <c r="PCE2" s="64"/>
      <c r="PCF2" s="64"/>
      <c r="PCG2" s="64"/>
      <c r="PCH2" s="64"/>
      <c r="PCI2" s="64"/>
      <c r="PCJ2" s="64"/>
      <c r="PCK2" s="64"/>
      <c r="PCL2" s="64"/>
      <c r="PCM2" s="64"/>
      <c r="PCN2" s="64"/>
      <c r="PCO2" s="64"/>
      <c r="PCP2" s="64"/>
      <c r="PCQ2" s="64"/>
      <c r="PCR2" s="64"/>
      <c r="PCS2" s="64"/>
      <c r="PCT2" s="64"/>
      <c r="PCU2" s="64"/>
      <c r="PCV2" s="64"/>
      <c r="PCW2" s="64"/>
      <c r="PCX2" s="64"/>
      <c r="PCY2" s="64"/>
      <c r="PCZ2" s="64"/>
      <c r="PDA2" s="64"/>
      <c r="PDB2" s="64"/>
      <c r="PDC2" s="64"/>
      <c r="PDD2" s="64"/>
      <c r="PDE2" s="64"/>
      <c r="PDF2" s="64"/>
      <c r="PDG2" s="64"/>
      <c r="PDH2" s="64"/>
      <c r="PDI2" s="64"/>
      <c r="PDJ2" s="64"/>
      <c r="PDK2" s="64"/>
      <c r="PDL2" s="64"/>
      <c r="PDM2" s="64"/>
      <c r="PDN2" s="64"/>
      <c r="PDO2" s="64"/>
      <c r="PDP2" s="64"/>
      <c r="PDQ2" s="64"/>
      <c r="PDR2" s="64"/>
      <c r="PDS2" s="64"/>
      <c r="PDT2" s="64"/>
      <c r="PDU2" s="64"/>
      <c r="PDV2" s="64"/>
      <c r="PDW2" s="64"/>
      <c r="PDX2" s="64"/>
      <c r="PDY2" s="64"/>
      <c r="PDZ2" s="64"/>
      <c r="PEA2" s="64"/>
      <c r="PEB2" s="64"/>
      <c r="PEC2" s="64"/>
      <c r="PED2" s="64"/>
      <c r="PEE2" s="64"/>
      <c r="PEF2" s="64"/>
      <c r="PEG2" s="64"/>
      <c r="PEH2" s="64"/>
      <c r="PEI2" s="64"/>
      <c r="PEJ2" s="64"/>
      <c r="PEK2" s="64"/>
      <c r="PEL2" s="64"/>
      <c r="PEM2" s="64"/>
      <c r="PEN2" s="64"/>
      <c r="PEO2" s="64"/>
      <c r="PEP2" s="64"/>
      <c r="PEQ2" s="64"/>
      <c r="PER2" s="64"/>
      <c r="PES2" s="64"/>
      <c r="PET2" s="64"/>
      <c r="PEU2" s="64"/>
      <c r="PEV2" s="64"/>
      <c r="PEW2" s="64"/>
      <c r="PEX2" s="64"/>
      <c r="PEY2" s="64"/>
      <c r="PEZ2" s="64"/>
      <c r="PFA2" s="64"/>
      <c r="PFB2" s="64"/>
      <c r="PFC2" s="64"/>
      <c r="PFD2" s="64"/>
      <c r="PFE2" s="64"/>
      <c r="PFF2" s="64"/>
      <c r="PFG2" s="64"/>
      <c r="PFH2" s="64"/>
      <c r="PFI2" s="64"/>
      <c r="PFJ2" s="64"/>
      <c r="PFK2" s="64"/>
      <c r="PFL2" s="64"/>
      <c r="PFM2" s="64"/>
      <c r="PFN2" s="64"/>
      <c r="PFO2" s="64"/>
      <c r="PFP2" s="64"/>
      <c r="PFQ2" s="64"/>
      <c r="PFR2" s="64"/>
      <c r="PFS2" s="64"/>
      <c r="PFT2" s="64"/>
      <c r="PFU2" s="64"/>
      <c r="PFV2" s="64"/>
      <c r="PFW2" s="64"/>
      <c r="PFX2" s="64"/>
      <c r="PFY2" s="64"/>
      <c r="PFZ2" s="64"/>
      <c r="PGA2" s="64"/>
      <c r="PGB2" s="64"/>
      <c r="PGC2" s="64"/>
      <c r="PGD2" s="64"/>
      <c r="PGE2" s="64"/>
      <c r="PGF2" s="64"/>
      <c r="PGG2" s="64"/>
      <c r="PGH2" s="64"/>
      <c r="PGI2" s="64"/>
      <c r="PGJ2" s="64"/>
      <c r="PGK2" s="64"/>
      <c r="PGL2" s="64"/>
      <c r="PGM2" s="64"/>
      <c r="PGN2" s="64"/>
      <c r="PGO2" s="64"/>
      <c r="PGP2" s="64"/>
      <c r="PGQ2" s="64"/>
      <c r="PGR2" s="64"/>
      <c r="PGS2" s="64"/>
      <c r="PGT2" s="64"/>
      <c r="PGU2" s="64"/>
      <c r="PGV2" s="64"/>
      <c r="PGW2" s="64"/>
      <c r="PGX2" s="64"/>
      <c r="PGY2" s="64"/>
      <c r="PGZ2" s="64"/>
      <c r="PHA2" s="64"/>
      <c r="PHB2" s="64"/>
      <c r="PHC2" s="64"/>
      <c r="PHD2" s="64"/>
      <c r="PHE2" s="64"/>
      <c r="PHF2" s="64"/>
      <c r="PHG2" s="64"/>
      <c r="PHH2" s="64"/>
      <c r="PHI2" s="64"/>
      <c r="PHJ2" s="64"/>
      <c r="PHK2" s="64"/>
      <c r="PHL2" s="64"/>
      <c r="PHM2" s="64"/>
      <c r="PHN2" s="64"/>
      <c r="PHO2" s="64"/>
      <c r="PHP2" s="64"/>
      <c r="PHQ2" s="64"/>
      <c r="PHR2" s="64"/>
      <c r="PHS2" s="64"/>
      <c r="PHT2" s="64"/>
      <c r="PHU2" s="64"/>
      <c r="PHV2" s="64"/>
      <c r="PHW2" s="64"/>
      <c r="PHX2" s="64"/>
      <c r="PHY2" s="64"/>
      <c r="PHZ2" s="64"/>
      <c r="PIA2" s="64"/>
      <c r="PIB2" s="64"/>
      <c r="PIC2" s="64"/>
      <c r="PID2" s="64"/>
      <c r="PIE2" s="64"/>
      <c r="PIF2" s="64"/>
      <c r="PIG2" s="64"/>
      <c r="PIH2" s="64"/>
      <c r="PII2" s="64"/>
      <c r="PIJ2" s="64"/>
      <c r="PIK2" s="64"/>
      <c r="PIL2" s="64"/>
      <c r="PIM2" s="64"/>
      <c r="PIN2" s="64"/>
      <c r="PIO2" s="64"/>
      <c r="PIP2" s="64"/>
      <c r="PIQ2" s="64"/>
      <c r="PIR2" s="64"/>
      <c r="PIS2" s="64"/>
      <c r="PIT2" s="64"/>
      <c r="PIU2" s="64"/>
      <c r="PIV2" s="64"/>
      <c r="PIW2" s="64"/>
      <c r="PIX2" s="64"/>
      <c r="PIY2" s="64"/>
      <c r="PIZ2" s="64"/>
      <c r="PJA2" s="64"/>
      <c r="PJB2" s="64"/>
      <c r="PJC2" s="64"/>
      <c r="PJD2" s="64"/>
      <c r="PJE2" s="64"/>
      <c r="PJF2" s="64"/>
      <c r="PJG2" s="64"/>
      <c r="PJH2" s="64"/>
      <c r="PJI2" s="64"/>
      <c r="PJJ2" s="64"/>
      <c r="PJK2" s="64"/>
      <c r="PJL2" s="64"/>
      <c r="PJM2" s="64"/>
      <c r="PJN2" s="64"/>
      <c r="PJO2" s="64"/>
      <c r="PJP2" s="64"/>
      <c r="PJQ2" s="64"/>
      <c r="PJR2" s="64"/>
      <c r="PJS2" s="64"/>
      <c r="PJT2" s="64"/>
      <c r="PJU2" s="64"/>
      <c r="PJV2" s="64"/>
      <c r="PJW2" s="64"/>
      <c r="PJX2" s="64"/>
      <c r="PJY2" s="64"/>
      <c r="PJZ2" s="64"/>
      <c r="PKA2" s="64"/>
      <c r="PKB2" s="64"/>
      <c r="PKC2" s="64"/>
      <c r="PKD2" s="64"/>
      <c r="PKE2" s="64"/>
      <c r="PKF2" s="64"/>
      <c r="PKG2" s="64"/>
      <c r="PKH2" s="64"/>
      <c r="PKI2" s="64"/>
      <c r="PKJ2" s="64"/>
      <c r="PKK2" s="64"/>
      <c r="PKL2" s="64"/>
      <c r="PKM2" s="64"/>
      <c r="PKN2" s="64"/>
      <c r="PKO2" s="64"/>
      <c r="PKP2" s="64"/>
      <c r="PKQ2" s="64"/>
      <c r="PKR2" s="64"/>
      <c r="PKS2" s="64"/>
      <c r="PKT2" s="64"/>
      <c r="PKU2" s="64"/>
      <c r="PKV2" s="64"/>
      <c r="PKW2" s="64"/>
      <c r="PKX2" s="64"/>
      <c r="PKY2" s="64"/>
      <c r="PKZ2" s="64"/>
      <c r="PLA2" s="64"/>
      <c r="PLB2" s="64"/>
      <c r="PLC2" s="64"/>
      <c r="PLD2" s="64"/>
      <c r="PLE2" s="64"/>
      <c r="PLF2" s="64"/>
      <c r="PLG2" s="64"/>
      <c r="PLH2" s="64"/>
      <c r="PLI2" s="64"/>
      <c r="PLJ2" s="64"/>
      <c r="PLK2" s="64"/>
      <c r="PLL2" s="64"/>
      <c r="PLM2" s="64"/>
      <c r="PLN2" s="64"/>
      <c r="PLO2" s="64"/>
      <c r="PLP2" s="64"/>
      <c r="PLQ2" s="64"/>
      <c r="PLR2" s="64"/>
      <c r="PLS2" s="64"/>
      <c r="PLT2" s="64"/>
      <c r="PLU2" s="64"/>
      <c r="PLV2" s="64"/>
      <c r="PLW2" s="64"/>
      <c r="PLX2" s="64"/>
      <c r="PLY2" s="64"/>
      <c r="PLZ2" s="64"/>
      <c r="PMA2" s="64"/>
      <c r="PMB2" s="64"/>
      <c r="PMC2" s="64"/>
      <c r="PMD2" s="64"/>
      <c r="PME2" s="64"/>
      <c r="PMF2" s="64"/>
      <c r="PMG2" s="64"/>
      <c r="PMH2" s="64"/>
      <c r="PMI2" s="64"/>
      <c r="PMJ2" s="64"/>
      <c r="PMK2" s="64"/>
      <c r="PML2" s="64"/>
      <c r="PMM2" s="64"/>
      <c r="PMN2" s="64"/>
      <c r="PMO2" s="64"/>
      <c r="PMP2" s="64"/>
      <c r="PMQ2" s="64"/>
      <c r="PMR2" s="64"/>
      <c r="PMS2" s="64"/>
      <c r="PMT2" s="64"/>
      <c r="PMU2" s="64"/>
      <c r="PMV2" s="64"/>
      <c r="PMW2" s="64"/>
      <c r="PMX2" s="64"/>
      <c r="PMY2" s="64"/>
      <c r="PMZ2" s="64"/>
      <c r="PNA2" s="64"/>
      <c r="PNB2" s="64"/>
      <c r="PNC2" s="64"/>
      <c r="PND2" s="64"/>
      <c r="PNE2" s="64"/>
      <c r="PNF2" s="64"/>
      <c r="PNG2" s="64"/>
      <c r="PNH2" s="64"/>
      <c r="PNI2" s="64"/>
      <c r="PNJ2" s="64"/>
      <c r="PNK2" s="64"/>
      <c r="PNL2" s="64"/>
      <c r="PNM2" s="64"/>
      <c r="PNN2" s="64"/>
      <c r="PNO2" s="64"/>
      <c r="PNP2" s="64"/>
      <c r="PNQ2" s="64"/>
      <c r="PNR2" s="64"/>
      <c r="PNS2" s="64"/>
      <c r="PNT2" s="64"/>
      <c r="PNU2" s="64"/>
      <c r="PNV2" s="64"/>
      <c r="PNW2" s="64"/>
      <c r="PNX2" s="64"/>
      <c r="PNY2" s="64"/>
      <c r="PNZ2" s="64"/>
      <c r="POA2" s="64"/>
      <c r="POB2" s="64"/>
      <c r="POC2" s="64"/>
      <c r="POD2" s="64"/>
      <c r="POE2" s="64"/>
      <c r="POF2" s="64"/>
      <c r="POG2" s="64"/>
      <c r="POH2" s="64"/>
      <c r="POI2" s="64"/>
      <c r="POJ2" s="64"/>
      <c r="POK2" s="64"/>
      <c r="POL2" s="64"/>
      <c r="POM2" s="64"/>
      <c r="PON2" s="64"/>
      <c r="POO2" s="64"/>
      <c r="POP2" s="64"/>
      <c r="POQ2" s="64"/>
      <c r="POR2" s="64"/>
      <c r="POS2" s="64"/>
      <c r="POT2" s="64"/>
      <c r="POU2" s="64"/>
      <c r="POV2" s="64"/>
      <c r="POW2" s="64"/>
      <c r="POX2" s="64"/>
      <c r="POY2" s="64"/>
      <c r="POZ2" s="64"/>
      <c r="PPA2" s="64"/>
      <c r="PPB2" s="64"/>
      <c r="PPC2" s="64"/>
      <c r="PPD2" s="64"/>
      <c r="PPE2" s="64"/>
      <c r="PPF2" s="64"/>
      <c r="PPG2" s="64"/>
      <c r="PPH2" s="64"/>
      <c r="PPI2" s="64"/>
      <c r="PPJ2" s="64"/>
      <c r="PPK2" s="64"/>
      <c r="PPL2" s="64"/>
      <c r="PPM2" s="64"/>
      <c r="PPN2" s="64"/>
      <c r="PPO2" s="64"/>
      <c r="PPP2" s="64"/>
      <c r="PPQ2" s="64"/>
      <c r="PPR2" s="64"/>
      <c r="PPS2" s="64"/>
      <c r="PPT2" s="64"/>
      <c r="PPU2" s="64"/>
      <c r="PPV2" s="64"/>
      <c r="PPW2" s="64"/>
      <c r="PPX2" s="64"/>
      <c r="PPY2" s="64"/>
      <c r="PPZ2" s="64"/>
      <c r="PQA2" s="64"/>
      <c r="PQB2" s="64"/>
      <c r="PQC2" s="64"/>
      <c r="PQD2" s="64"/>
      <c r="PQE2" s="64"/>
      <c r="PQF2" s="64"/>
      <c r="PQG2" s="64"/>
      <c r="PQH2" s="64"/>
      <c r="PQI2" s="64"/>
      <c r="PQJ2" s="64"/>
      <c r="PQK2" s="64"/>
      <c r="PQL2" s="64"/>
      <c r="PQM2" s="64"/>
      <c r="PQN2" s="64"/>
      <c r="PQO2" s="64"/>
      <c r="PQP2" s="64"/>
      <c r="PQQ2" s="64"/>
      <c r="PQR2" s="64"/>
      <c r="PQS2" s="64"/>
      <c r="PQT2" s="64"/>
      <c r="PQU2" s="64"/>
      <c r="PQV2" s="64"/>
      <c r="PQW2" s="64"/>
      <c r="PQX2" s="64"/>
      <c r="PQY2" s="64"/>
      <c r="PQZ2" s="64"/>
      <c r="PRA2" s="64"/>
      <c r="PRB2" s="64"/>
      <c r="PRC2" s="64"/>
      <c r="PRD2" s="64"/>
      <c r="PRE2" s="64"/>
      <c r="PRF2" s="64"/>
      <c r="PRG2" s="64"/>
      <c r="PRH2" s="64"/>
      <c r="PRI2" s="64"/>
      <c r="PRJ2" s="64"/>
      <c r="PRK2" s="64"/>
      <c r="PRL2" s="64"/>
      <c r="PRM2" s="64"/>
      <c r="PRN2" s="64"/>
      <c r="PRO2" s="64"/>
      <c r="PRP2" s="64"/>
      <c r="PRQ2" s="64"/>
      <c r="PRR2" s="64"/>
      <c r="PRS2" s="64"/>
      <c r="PRT2" s="64"/>
      <c r="PRU2" s="64"/>
      <c r="PRV2" s="64"/>
      <c r="PRW2" s="64"/>
      <c r="PRX2" s="64"/>
      <c r="PRY2" s="64"/>
      <c r="PRZ2" s="64"/>
      <c r="PSA2" s="64"/>
      <c r="PSB2" s="64"/>
      <c r="PSC2" s="64"/>
      <c r="PSD2" s="64"/>
      <c r="PSE2" s="64"/>
      <c r="PSF2" s="64"/>
      <c r="PSG2" s="64"/>
      <c r="PSH2" s="64"/>
      <c r="PSI2" s="64"/>
      <c r="PSJ2" s="64"/>
      <c r="PSK2" s="64"/>
      <c r="PSL2" s="64"/>
      <c r="PSM2" s="64"/>
      <c r="PSN2" s="64"/>
      <c r="PSO2" s="64"/>
      <c r="PSP2" s="64"/>
      <c r="PSQ2" s="64"/>
      <c r="PSR2" s="64"/>
      <c r="PSS2" s="64"/>
      <c r="PST2" s="64"/>
      <c r="PSU2" s="64"/>
      <c r="PSV2" s="64"/>
      <c r="PSW2" s="64"/>
      <c r="PSX2" s="64"/>
      <c r="PSY2" s="64"/>
      <c r="PSZ2" s="64"/>
      <c r="PTA2" s="64"/>
      <c r="PTB2" s="64"/>
      <c r="PTC2" s="64"/>
      <c r="PTD2" s="64"/>
      <c r="PTE2" s="64"/>
      <c r="PTF2" s="64"/>
      <c r="PTG2" s="64"/>
      <c r="PTH2" s="64"/>
      <c r="PTI2" s="64"/>
      <c r="PTJ2" s="64"/>
      <c r="PTK2" s="64"/>
      <c r="PTL2" s="64"/>
      <c r="PTM2" s="64"/>
      <c r="PTN2" s="64"/>
      <c r="PTO2" s="64"/>
      <c r="PTP2" s="64"/>
      <c r="PTQ2" s="64"/>
      <c r="PTR2" s="64"/>
      <c r="PTS2" s="64"/>
      <c r="PTT2" s="64"/>
      <c r="PTU2" s="64"/>
      <c r="PTV2" s="64"/>
      <c r="PTW2" s="64"/>
      <c r="PTX2" s="64"/>
      <c r="PTY2" s="64"/>
      <c r="PTZ2" s="64"/>
      <c r="PUA2" s="64"/>
      <c r="PUB2" s="64"/>
      <c r="PUC2" s="64"/>
      <c r="PUD2" s="64"/>
      <c r="PUE2" s="64"/>
      <c r="PUF2" s="64"/>
      <c r="PUG2" s="64"/>
      <c r="PUH2" s="64"/>
      <c r="PUI2" s="64"/>
      <c r="PUJ2" s="64"/>
      <c r="PUK2" s="64"/>
      <c r="PUL2" s="64"/>
      <c r="PUM2" s="64"/>
      <c r="PUN2" s="64"/>
      <c r="PUO2" s="64"/>
      <c r="PUP2" s="64"/>
      <c r="PUQ2" s="64"/>
      <c r="PUR2" s="64"/>
      <c r="PUS2" s="64"/>
      <c r="PUT2" s="64"/>
      <c r="PUU2" s="64"/>
      <c r="PUV2" s="64"/>
      <c r="PUW2" s="64"/>
      <c r="PUX2" s="64"/>
      <c r="PUY2" s="64"/>
      <c r="PUZ2" s="64"/>
      <c r="PVA2" s="64"/>
      <c r="PVB2" s="64"/>
      <c r="PVC2" s="64"/>
      <c r="PVD2" s="64"/>
      <c r="PVE2" s="64"/>
      <c r="PVF2" s="64"/>
      <c r="PVG2" s="64"/>
      <c r="PVH2" s="64"/>
      <c r="PVI2" s="64"/>
      <c r="PVJ2" s="64"/>
      <c r="PVK2" s="64"/>
      <c r="PVL2" s="64"/>
      <c r="PVM2" s="64"/>
      <c r="PVN2" s="64"/>
      <c r="PVO2" s="64"/>
      <c r="PVP2" s="64"/>
      <c r="PVQ2" s="64"/>
      <c r="PVR2" s="64"/>
      <c r="PVS2" s="64"/>
      <c r="PVT2" s="64"/>
      <c r="PVU2" s="64"/>
      <c r="PVV2" s="64"/>
      <c r="PVW2" s="64"/>
      <c r="PVX2" s="64"/>
      <c r="PVY2" s="64"/>
      <c r="PVZ2" s="64"/>
      <c r="PWA2" s="64"/>
      <c r="PWB2" s="64"/>
      <c r="PWC2" s="64"/>
      <c r="PWD2" s="64"/>
      <c r="PWE2" s="64"/>
      <c r="PWF2" s="64"/>
      <c r="PWG2" s="64"/>
      <c r="PWH2" s="64"/>
      <c r="PWI2" s="64"/>
      <c r="PWJ2" s="64"/>
      <c r="PWK2" s="64"/>
      <c r="PWL2" s="64"/>
      <c r="PWM2" s="64"/>
      <c r="PWN2" s="64"/>
      <c r="PWO2" s="64"/>
      <c r="PWP2" s="64"/>
      <c r="PWQ2" s="64"/>
      <c r="PWR2" s="64"/>
      <c r="PWS2" s="64"/>
      <c r="PWT2" s="64"/>
      <c r="PWU2" s="64"/>
      <c r="PWV2" s="64"/>
      <c r="PWW2" s="64"/>
      <c r="PWX2" s="64"/>
      <c r="PWY2" s="64"/>
      <c r="PWZ2" s="64"/>
      <c r="PXA2" s="64"/>
      <c r="PXB2" s="64"/>
      <c r="PXC2" s="64"/>
      <c r="PXD2" s="64"/>
      <c r="PXE2" s="64"/>
      <c r="PXF2" s="64"/>
      <c r="PXG2" s="64"/>
      <c r="PXH2" s="64"/>
      <c r="PXI2" s="64"/>
      <c r="PXJ2" s="64"/>
      <c r="PXK2" s="64"/>
      <c r="PXL2" s="64"/>
      <c r="PXM2" s="64"/>
      <c r="PXN2" s="64"/>
      <c r="PXO2" s="64"/>
      <c r="PXP2" s="64"/>
      <c r="PXQ2" s="64"/>
      <c r="PXR2" s="64"/>
      <c r="PXS2" s="64"/>
      <c r="PXT2" s="64"/>
      <c r="PXU2" s="64"/>
      <c r="PXV2" s="64"/>
      <c r="PXW2" s="64"/>
      <c r="PXX2" s="64"/>
      <c r="PXY2" s="64"/>
      <c r="PXZ2" s="64"/>
      <c r="PYA2" s="64"/>
      <c r="PYB2" s="64"/>
      <c r="PYC2" s="64"/>
      <c r="PYD2" s="64"/>
      <c r="PYE2" s="64"/>
      <c r="PYF2" s="64"/>
      <c r="PYG2" s="64"/>
      <c r="PYH2" s="64"/>
      <c r="PYI2" s="64"/>
      <c r="PYJ2" s="64"/>
      <c r="PYK2" s="64"/>
      <c r="PYL2" s="64"/>
      <c r="PYM2" s="64"/>
      <c r="PYN2" s="64"/>
      <c r="PYO2" s="64"/>
      <c r="PYP2" s="64"/>
      <c r="PYQ2" s="64"/>
      <c r="PYR2" s="64"/>
      <c r="PYS2" s="64"/>
      <c r="PYT2" s="64"/>
      <c r="PYU2" s="64"/>
      <c r="PYV2" s="64"/>
      <c r="PYW2" s="64"/>
      <c r="PYX2" s="64"/>
      <c r="PYY2" s="64"/>
      <c r="PYZ2" s="64"/>
      <c r="PZA2" s="64"/>
      <c r="PZB2" s="64"/>
      <c r="PZC2" s="64"/>
      <c r="PZD2" s="64"/>
      <c r="PZE2" s="64"/>
      <c r="PZF2" s="64"/>
      <c r="PZG2" s="64"/>
      <c r="PZH2" s="64"/>
      <c r="PZI2" s="64"/>
      <c r="PZJ2" s="64"/>
      <c r="PZK2" s="64"/>
      <c r="PZL2" s="64"/>
      <c r="PZM2" s="64"/>
      <c r="PZN2" s="64"/>
      <c r="PZO2" s="64"/>
      <c r="PZP2" s="64"/>
      <c r="PZQ2" s="64"/>
      <c r="PZR2" s="64"/>
      <c r="PZS2" s="64"/>
      <c r="PZT2" s="64"/>
      <c r="PZU2" s="64"/>
      <c r="PZV2" s="64"/>
      <c r="PZW2" s="64"/>
      <c r="PZX2" s="64"/>
      <c r="PZY2" s="64"/>
      <c r="PZZ2" s="64"/>
      <c r="QAA2" s="64"/>
      <c r="QAB2" s="64"/>
      <c r="QAC2" s="64"/>
      <c r="QAD2" s="64"/>
      <c r="QAE2" s="64"/>
      <c r="QAF2" s="64"/>
      <c r="QAG2" s="64"/>
      <c r="QAH2" s="64"/>
      <c r="QAI2" s="64"/>
      <c r="QAJ2" s="64"/>
      <c r="QAK2" s="64"/>
      <c r="QAL2" s="64"/>
      <c r="QAM2" s="64"/>
      <c r="QAN2" s="64"/>
      <c r="QAO2" s="64"/>
      <c r="QAP2" s="64"/>
      <c r="QAQ2" s="64"/>
      <c r="QAR2" s="64"/>
      <c r="QAS2" s="64"/>
      <c r="QAT2" s="64"/>
      <c r="QAU2" s="64"/>
      <c r="QAV2" s="64"/>
      <c r="QAW2" s="64"/>
      <c r="QAX2" s="64"/>
      <c r="QAY2" s="64"/>
      <c r="QAZ2" s="64"/>
      <c r="QBA2" s="64"/>
      <c r="QBB2" s="64"/>
      <c r="QBC2" s="64"/>
      <c r="QBD2" s="64"/>
      <c r="QBE2" s="64"/>
      <c r="QBF2" s="64"/>
      <c r="QBG2" s="64"/>
      <c r="QBH2" s="64"/>
      <c r="QBI2" s="64"/>
      <c r="QBJ2" s="64"/>
      <c r="QBK2" s="64"/>
      <c r="QBL2" s="64"/>
      <c r="QBM2" s="64"/>
      <c r="QBN2" s="64"/>
      <c r="QBO2" s="64"/>
      <c r="QBP2" s="64"/>
      <c r="QBQ2" s="64"/>
      <c r="QBR2" s="64"/>
      <c r="QBS2" s="64"/>
      <c r="QBT2" s="64"/>
      <c r="QBU2" s="64"/>
      <c r="QBV2" s="64"/>
      <c r="QBW2" s="64"/>
      <c r="QBX2" s="64"/>
      <c r="QBY2" s="64"/>
      <c r="QBZ2" s="64"/>
      <c r="QCA2" s="64"/>
      <c r="QCB2" s="64"/>
      <c r="QCC2" s="64"/>
      <c r="QCD2" s="64"/>
      <c r="QCE2" s="64"/>
      <c r="QCF2" s="64"/>
      <c r="QCG2" s="64"/>
      <c r="QCH2" s="64"/>
      <c r="QCI2" s="64"/>
      <c r="QCJ2" s="64"/>
      <c r="QCK2" s="64"/>
      <c r="QCL2" s="64"/>
      <c r="QCM2" s="64"/>
      <c r="QCN2" s="64"/>
      <c r="QCO2" s="64"/>
      <c r="QCP2" s="64"/>
      <c r="QCQ2" s="64"/>
      <c r="QCR2" s="64"/>
      <c r="QCS2" s="64"/>
      <c r="QCT2" s="64"/>
      <c r="QCU2" s="64"/>
      <c r="QCV2" s="64"/>
      <c r="QCW2" s="64"/>
      <c r="QCX2" s="64"/>
      <c r="QCY2" s="64"/>
      <c r="QCZ2" s="64"/>
      <c r="QDA2" s="64"/>
      <c r="QDB2" s="64"/>
      <c r="QDC2" s="64"/>
      <c r="QDD2" s="64"/>
      <c r="QDE2" s="64"/>
      <c r="QDF2" s="64"/>
      <c r="QDG2" s="64"/>
      <c r="QDH2" s="64"/>
      <c r="QDI2" s="64"/>
      <c r="QDJ2" s="64"/>
      <c r="QDK2" s="64"/>
      <c r="QDL2" s="64"/>
      <c r="QDM2" s="64"/>
      <c r="QDN2" s="64"/>
      <c r="QDO2" s="64"/>
      <c r="QDP2" s="64"/>
      <c r="QDQ2" s="64"/>
      <c r="QDR2" s="64"/>
      <c r="QDS2" s="64"/>
      <c r="QDT2" s="64"/>
      <c r="QDU2" s="64"/>
      <c r="QDV2" s="64"/>
      <c r="QDW2" s="64"/>
      <c r="QDX2" s="64"/>
      <c r="QDY2" s="64"/>
      <c r="QDZ2" s="64"/>
      <c r="QEA2" s="64"/>
      <c r="QEB2" s="64"/>
      <c r="QEC2" s="64"/>
      <c r="QED2" s="64"/>
      <c r="QEE2" s="64"/>
      <c r="QEF2" s="64"/>
      <c r="QEG2" s="64"/>
      <c r="QEH2" s="64"/>
      <c r="QEI2" s="64"/>
      <c r="QEJ2" s="64"/>
      <c r="QEK2" s="64"/>
      <c r="QEL2" s="64"/>
      <c r="QEM2" s="64"/>
      <c r="QEN2" s="64"/>
      <c r="QEO2" s="64"/>
      <c r="QEP2" s="64"/>
      <c r="QEQ2" s="64"/>
      <c r="QER2" s="64"/>
      <c r="QES2" s="64"/>
      <c r="QET2" s="64"/>
      <c r="QEU2" s="64"/>
      <c r="QEV2" s="64"/>
      <c r="QEW2" s="64"/>
      <c r="QEX2" s="64"/>
      <c r="QEY2" s="64"/>
      <c r="QEZ2" s="64"/>
      <c r="QFA2" s="64"/>
      <c r="QFB2" s="64"/>
      <c r="QFC2" s="64"/>
      <c r="QFD2" s="64"/>
      <c r="QFE2" s="64"/>
      <c r="QFF2" s="64"/>
      <c r="QFG2" s="64"/>
      <c r="QFH2" s="64"/>
      <c r="QFI2" s="64"/>
      <c r="QFJ2" s="64"/>
      <c r="QFK2" s="64"/>
      <c r="QFL2" s="64"/>
      <c r="QFM2" s="64"/>
      <c r="QFN2" s="64"/>
      <c r="QFO2" s="64"/>
      <c r="QFP2" s="64"/>
      <c r="QFQ2" s="64"/>
      <c r="QFR2" s="64"/>
      <c r="QFS2" s="64"/>
      <c r="QFT2" s="64"/>
      <c r="QFU2" s="64"/>
      <c r="QFV2" s="64"/>
      <c r="QFW2" s="64"/>
      <c r="QFX2" s="64"/>
      <c r="QFY2" s="64"/>
      <c r="QFZ2" s="64"/>
      <c r="QGA2" s="64"/>
      <c r="QGB2" s="64"/>
      <c r="QGC2" s="64"/>
      <c r="QGD2" s="64"/>
      <c r="QGE2" s="64"/>
      <c r="QGF2" s="64"/>
      <c r="QGG2" s="64"/>
      <c r="QGH2" s="64"/>
      <c r="QGI2" s="64"/>
      <c r="QGJ2" s="64"/>
      <c r="QGK2" s="64"/>
      <c r="QGL2" s="64"/>
      <c r="QGM2" s="64"/>
      <c r="QGN2" s="64"/>
      <c r="QGO2" s="64"/>
      <c r="QGP2" s="64"/>
      <c r="QGQ2" s="64"/>
      <c r="QGR2" s="64"/>
      <c r="QGS2" s="64"/>
      <c r="QGT2" s="64"/>
      <c r="QGU2" s="64"/>
      <c r="QGV2" s="64"/>
      <c r="QGW2" s="64"/>
      <c r="QGX2" s="64"/>
      <c r="QGY2" s="64"/>
      <c r="QGZ2" s="64"/>
      <c r="QHA2" s="64"/>
      <c r="QHB2" s="64"/>
      <c r="QHC2" s="64"/>
      <c r="QHD2" s="64"/>
      <c r="QHE2" s="64"/>
      <c r="QHF2" s="64"/>
      <c r="QHG2" s="64"/>
      <c r="QHH2" s="64"/>
      <c r="QHI2" s="64"/>
      <c r="QHJ2" s="64"/>
      <c r="QHK2" s="64"/>
      <c r="QHL2" s="64"/>
      <c r="QHM2" s="64"/>
      <c r="QHN2" s="64"/>
      <c r="QHO2" s="64"/>
      <c r="QHP2" s="64"/>
      <c r="QHQ2" s="64"/>
      <c r="QHR2" s="64"/>
      <c r="QHS2" s="64"/>
      <c r="QHT2" s="64"/>
      <c r="QHU2" s="64"/>
      <c r="QHV2" s="64"/>
      <c r="QHW2" s="64"/>
      <c r="QHX2" s="64"/>
      <c r="QHY2" s="64"/>
      <c r="QHZ2" s="64"/>
      <c r="QIA2" s="64"/>
      <c r="QIB2" s="64"/>
      <c r="QIC2" s="64"/>
      <c r="QID2" s="64"/>
      <c r="QIE2" s="64"/>
      <c r="QIF2" s="64"/>
      <c r="QIG2" s="64"/>
      <c r="QIH2" s="64"/>
      <c r="QII2" s="64"/>
      <c r="QIJ2" s="64"/>
      <c r="QIK2" s="64"/>
      <c r="QIL2" s="64"/>
      <c r="QIM2" s="64"/>
      <c r="QIN2" s="64"/>
      <c r="QIO2" s="64"/>
      <c r="QIP2" s="64"/>
      <c r="QIQ2" s="64"/>
      <c r="QIR2" s="64"/>
      <c r="QIS2" s="64"/>
      <c r="QIT2" s="64"/>
      <c r="QIU2" s="64"/>
      <c r="QIV2" s="64"/>
      <c r="QIW2" s="64"/>
      <c r="QIX2" s="64"/>
      <c r="QIY2" s="64"/>
      <c r="QIZ2" s="64"/>
      <c r="QJA2" s="64"/>
      <c r="QJB2" s="64"/>
      <c r="QJC2" s="64"/>
      <c r="QJD2" s="64"/>
      <c r="QJE2" s="64"/>
      <c r="QJF2" s="64"/>
      <c r="QJG2" s="64"/>
      <c r="QJH2" s="64"/>
      <c r="QJI2" s="64"/>
      <c r="QJJ2" s="64"/>
      <c r="QJK2" s="64"/>
      <c r="QJL2" s="64"/>
      <c r="QJM2" s="64"/>
      <c r="QJN2" s="64"/>
      <c r="QJO2" s="64"/>
      <c r="QJP2" s="64"/>
      <c r="QJQ2" s="64"/>
      <c r="QJR2" s="64"/>
      <c r="QJS2" s="64"/>
      <c r="QJT2" s="64"/>
      <c r="QJU2" s="64"/>
      <c r="QJV2" s="64"/>
      <c r="QJW2" s="64"/>
      <c r="QJX2" s="64"/>
      <c r="QJY2" s="64"/>
      <c r="QJZ2" s="64"/>
      <c r="QKA2" s="64"/>
      <c r="QKB2" s="64"/>
      <c r="QKC2" s="64"/>
      <c r="QKD2" s="64"/>
      <c r="QKE2" s="64"/>
      <c r="QKF2" s="64"/>
      <c r="QKG2" s="64"/>
      <c r="QKH2" s="64"/>
      <c r="QKI2" s="64"/>
      <c r="QKJ2" s="64"/>
      <c r="QKK2" s="64"/>
      <c r="QKL2" s="64"/>
      <c r="QKM2" s="64"/>
      <c r="QKN2" s="64"/>
      <c r="QKO2" s="64"/>
      <c r="QKP2" s="64"/>
      <c r="QKQ2" s="64"/>
      <c r="QKR2" s="64"/>
      <c r="QKS2" s="64"/>
      <c r="QKT2" s="64"/>
      <c r="QKU2" s="64"/>
      <c r="QKV2" s="64"/>
      <c r="QKW2" s="64"/>
      <c r="QKX2" s="64"/>
      <c r="QKY2" s="64"/>
      <c r="QKZ2" s="64"/>
      <c r="QLA2" s="64"/>
      <c r="QLB2" s="64"/>
      <c r="QLC2" s="64"/>
      <c r="QLD2" s="64"/>
      <c r="QLE2" s="64"/>
      <c r="QLF2" s="64"/>
      <c r="QLG2" s="64"/>
      <c r="QLH2" s="64"/>
      <c r="QLI2" s="64"/>
      <c r="QLJ2" s="64"/>
      <c r="QLK2" s="64"/>
      <c r="QLL2" s="64"/>
      <c r="QLM2" s="64"/>
      <c r="QLN2" s="64"/>
      <c r="QLO2" s="64"/>
      <c r="QLP2" s="64"/>
      <c r="QLQ2" s="64"/>
      <c r="QLR2" s="64"/>
      <c r="QLS2" s="64"/>
      <c r="QLT2" s="64"/>
      <c r="QLU2" s="64"/>
      <c r="QLV2" s="64"/>
      <c r="QLW2" s="64"/>
      <c r="QLX2" s="64"/>
      <c r="QLY2" s="64"/>
      <c r="QLZ2" s="64"/>
      <c r="QMA2" s="64"/>
      <c r="QMB2" s="64"/>
      <c r="QMC2" s="64"/>
      <c r="QMD2" s="64"/>
      <c r="QME2" s="64"/>
      <c r="QMF2" s="64"/>
      <c r="QMG2" s="64"/>
      <c r="QMH2" s="64"/>
      <c r="QMI2" s="64"/>
      <c r="QMJ2" s="64"/>
      <c r="QMK2" s="64"/>
      <c r="QML2" s="64"/>
      <c r="QMM2" s="64"/>
      <c r="QMN2" s="64"/>
      <c r="QMO2" s="64"/>
      <c r="QMP2" s="64"/>
      <c r="QMQ2" s="64"/>
      <c r="QMR2" s="64"/>
      <c r="QMS2" s="64"/>
      <c r="QMT2" s="64"/>
      <c r="QMU2" s="64"/>
      <c r="QMV2" s="64"/>
      <c r="QMW2" s="64"/>
      <c r="QMX2" s="64"/>
      <c r="QMY2" s="64"/>
      <c r="QMZ2" s="64"/>
      <c r="QNA2" s="64"/>
      <c r="QNB2" s="64"/>
      <c r="QNC2" s="64"/>
      <c r="QND2" s="64"/>
      <c r="QNE2" s="64"/>
      <c r="QNF2" s="64"/>
      <c r="QNG2" s="64"/>
      <c r="QNH2" s="64"/>
      <c r="QNI2" s="64"/>
      <c r="QNJ2" s="64"/>
      <c r="QNK2" s="64"/>
      <c r="QNL2" s="64"/>
      <c r="QNM2" s="64"/>
      <c r="QNN2" s="64"/>
      <c r="QNO2" s="64"/>
      <c r="QNP2" s="64"/>
      <c r="QNQ2" s="64"/>
      <c r="QNR2" s="64"/>
      <c r="QNS2" s="64"/>
      <c r="QNT2" s="64"/>
      <c r="QNU2" s="64"/>
      <c r="QNV2" s="64"/>
      <c r="QNW2" s="64"/>
      <c r="QNX2" s="64"/>
      <c r="QNY2" s="64"/>
      <c r="QNZ2" s="64"/>
      <c r="QOA2" s="64"/>
      <c r="QOB2" s="64"/>
      <c r="QOC2" s="64"/>
      <c r="QOD2" s="64"/>
      <c r="QOE2" s="64"/>
      <c r="QOF2" s="64"/>
      <c r="QOG2" s="64"/>
      <c r="QOH2" s="64"/>
      <c r="QOI2" s="64"/>
      <c r="QOJ2" s="64"/>
      <c r="QOK2" s="64"/>
      <c r="QOL2" s="64"/>
      <c r="QOM2" s="64"/>
      <c r="QON2" s="64"/>
      <c r="QOO2" s="64"/>
      <c r="QOP2" s="64"/>
      <c r="QOQ2" s="64"/>
      <c r="QOR2" s="64"/>
      <c r="QOS2" s="64"/>
      <c r="QOT2" s="64"/>
      <c r="QOU2" s="64"/>
      <c r="QOV2" s="64"/>
      <c r="QOW2" s="64"/>
      <c r="QOX2" s="64"/>
      <c r="QOY2" s="64"/>
      <c r="QOZ2" s="64"/>
      <c r="QPA2" s="64"/>
      <c r="QPB2" s="64"/>
      <c r="QPC2" s="64"/>
      <c r="QPD2" s="64"/>
      <c r="QPE2" s="64"/>
      <c r="QPF2" s="64"/>
      <c r="QPG2" s="64"/>
      <c r="QPH2" s="64"/>
      <c r="QPI2" s="64"/>
      <c r="QPJ2" s="64"/>
      <c r="QPK2" s="64"/>
      <c r="QPL2" s="64"/>
      <c r="QPM2" s="64"/>
      <c r="QPN2" s="64"/>
      <c r="QPO2" s="64"/>
      <c r="QPP2" s="64"/>
      <c r="QPQ2" s="64"/>
      <c r="QPR2" s="64"/>
      <c r="QPS2" s="64"/>
      <c r="QPT2" s="64"/>
      <c r="QPU2" s="64"/>
      <c r="QPV2" s="64"/>
      <c r="QPW2" s="64"/>
      <c r="QPX2" s="64"/>
      <c r="QPY2" s="64"/>
      <c r="QPZ2" s="64"/>
      <c r="QQA2" s="64"/>
      <c r="QQB2" s="64"/>
      <c r="QQC2" s="64"/>
      <c r="QQD2" s="64"/>
      <c r="QQE2" s="64"/>
      <c r="QQF2" s="64"/>
      <c r="QQG2" s="64"/>
      <c r="QQH2" s="64"/>
      <c r="QQI2" s="64"/>
      <c r="QQJ2" s="64"/>
      <c r="QQK2" s="64"/>
      <c r="QQL2" s="64"/>
      <c r="QQM2" s="64"/>
      <c r="QQN2" s="64"/>
      <c r="QQO2" s="64"/>
      <c r="QQP2" s="64"/>
      <c r="QQQ2" s="64"/>
      <c r="QQR2" s="64"/>
      <c r="QQS2" s="64"/>
      <c r="QQT2" s="64"/>
      <c r="QQU2" s="64"/>
      <c r="QQV2" s="64"/>
      <c r="QQW2" s="64"/>
      <c r="QQX2" s="64"/>
      <c r="QQY2" s="64"/>
      <c r="QQZ2" s="64"/>
      <c r="QRA2" s="64"/>
      <c r="QRB2" s="64"/>
      <c r="QRC2" s="64"/>
      <c r="QRD2" s="64"/>
      <c r="QRE2" s="64"/>
      <c r="QRF2" s="64"/>
      <c r="QRG2" s="64"/>
      <c r="QRH2" s="64"/>
      <c r="QRI2" s="64"/>
      <c r="QRJ2" s="64"/>
      <c r="QRK2" s="64"/>
      <c r="QRL2" s="64"/>
      <c r="QRM2" s="64"/>
      <c r="QRN2" s="64"/>
      <c r="QRO2" s="64"/>
      <c r="QRP2" s="64"/>
      <c r="QRQ2" s="64"/>
      <c r="QRR2" s="64"/>
      <c r="QRS2" s="64"/>
      <c r="QRT2" s="64"/>
      <c r="QRU2" s="64"/>
      <c r="QRV2" s="64"/>
      <c r="QRW2" s="64"/>
      <c r="QRX2" s="64"/>
      <c r="QRY2" s="64"/>
      <c r="QRZ2" s="64"/>
      <c r="QSA2" s="64"/>
      <c r="QSB2" s="64"/>
      <c r="QSC2" s="64"/>
      <c r="QSD2" s="64"/>
      <c r="QSE2" s="64"/>
      <c r="QSF2" s="64"/>
      <c r="QSG2" s="64"/>
      <c r="QSH2" s="64"/>
      <c r="QSI2" s="64"/>
      <c r="QSJ2" s="64"/>
      <c r="QSK2" s="64"/>
      <c r="QSL2" s="64"/>
      <c r="QSM2" s="64"/>
      <c r="QSN2" s="64"/>
      <c r="QSO2" s="64"/>
      <c r="QSP2" s="64"/>
      <c r="QSQ2" s="64"/>
      <c r="QSR2" s="64"/>
      <c r="QSS2" s="64"/>
      <c r="QST2" s="64"/>
      <c r="QSU2" s="64"/>
      <c r="QSV2" s="64"/>
      <c r="QSW2" s="64"/>
      <c r="QSX2" s="64"/>
      <c r="QSY2" s="64"/>
      <c r="QSZ2" s="64"/>
      <c r="QTA2" s="64"/>
      <c r="QTB2" s="64"/>
      <c r="QTC2" s="64"/>
      <c r="QTD2" s="64"/>
      <c r="QTE2" s="64"/>
      <c r="QTF2" s="64"/>
      <c r="QTG2" s="64"/>
      <c r="QTH2" s="64"/>
      <c r="QTI2" s="64"/>
      <c r="QTJ2" s="64"/>
      <c r="QTK2" s="64"/>
      <c r="QTL2" s="64"/>
      <c r="QTM2" s="64"/>
      <c r="QTN2" s="64"/>
      <c r="QTO2" s="64"/>
      <c r="QTP2" s="64"/>
      <c r="QTQ2" s="64"/>
      <c r="QTR2" s="64"/>
      <c r="QTS2" s="64"/>
      <c r="QTT2" s="64"/>
      <c r="QTU2" s="64"/>
      <c r="QTV2" s="64"/>
      <c r="QTW2" s="64"/>
      <c r="QTX2" s="64"/>
      <c r="QTY2" s="64"/>
      <c r="QTZ2" s="64"/>
      <c r="QUA2" s="64"/>
      <c r="QUB2" s="64"/>
      <c r="QUC2" s="64"/>
      <c r="QUD2" s="64"/>
      <c r="QUE2" s="64"/>
      <c r="QUF2" s="64"/>
      <c r="QUG2" s="64"/>
      <c r="QUH2" s="64"/>
      <c r="QUI2" s="64"/>
      <c r="QUJ2" s="64"/>
      <c r="QUK2" s="64"/>
      <c r="QUL2" s="64"/>
      <c r="QUM2" s="64"/>
      <c r="QUN2" s="64"/>
      <c r="QUO2" s="64"/>
      <c r="QUP2" s="64"/>
      <c r="QUQ2" s="64"/>
      <c r="QUR2" s="64"/>
      <c r="QUS2" s="64"/>
      <c r="QUT2" s="64"/>
      <c r="QUU2" s="64"/>
      <c r="QUV2" s="64"/>
      <c r="QUW2" s="64"/>
      <c r="QUX2" s="64"/>
      <c r="QUY2" s="64"/>
      <c r="QUZ2" s="64"/>
      <c r="QVA2" s="64"/>
      <c r="QVB2" s="64"/>
      <c r="QVC2" s="64"/>
      <c r="QVD2" s="64"/>
      <c r="QVE2" s="64"/>
      <c r="QVF2" s="64"/>
      <c r="QVG2" s="64"/>
      <c r="QVH2" s="64"/>
      <c r="QVI2" s="64"/>
      <c r="QVJ2" s="64"/>
      <c r="QVK2" s="64"/>
      <c r="QVL2" s="64"/>
      <c r="QVM2" s="64"/>
      <c r="QVN2" s="64"/>
      <c r="QVO2" s="64"/>
      <c r="QVP2" s="64"/>
      <c r="QVQ2" s="64"/>
      <c r="QVR2" s="64"/>
      <c r="QVS2" s="64"/>
      <c r="QVT2" s="64"/>
      <c r="QVU2" s="64"/>
      <c r="QVV2" s="64"/>
      <c r="QVW2" s="64"/>
      <c r="QVX2" s="64"/>
      <c r="QVY2" s="64"/>
      <c r="QVZ2" s="64"/>
      <c r="QWA2" s="64"/>
      <c r="QWB2" s="64"/>
      <c r="QWC2" s="64"/>
      <c r="QWD2" s="64"/>
      <c r="QWE2" s="64"/>
      <c r="QWF2" s="64"/>
      <c r="QWG2" s="64"/>
      <c r="QWH2" s="64"/>
      <c r="QWI2" s="64"/>
      <c r="QWJ2" s="64"/>
      <c r="QWK2" s="64"/>
      <c r="QWL2" s="64"/>
      <c r="QWM2" s="64"/>
      <c r="QWN2" s="64"/>
      <c r="QWO2" s="64"/>
      <c r="QWP2" s="64"/>
      <c r="QWQ2" s="64"/>
      <c r="QWR2" s="64"/>
      <c r="QWS2" s="64"/>
      <c r="QWT2" s="64"/>
      <c r="QWU2" s="64"/>
      <c r="QWV2" s="64"/>
      <c r="QWW2" s="64"/>
      <c r="QWX2" s="64"/>
      <c r="QWY2" s="64"/>
      <c r="QWZ2" s="64"/>
      <c r="QXA2" s="64"/>
      <c r="QXB2" s="64"/>
      <c r="QXC2" s="64"/>
      <c r="QXD2" s="64"/>
      <c r="QXE2" s="64"/>
      <c r="QXF2" s="64"/>
      <c r="QXG2" s="64"/>
      <c r="QXH2" s="64"/>
      <c r="QXI2" s="64"/>
      <c r="QXJ2" s="64"/>
      <c r="QXK2" s="64"/>
      <c r="QXL2" s="64"/>
      <c r="QXM2" s="64"/>
      <c r="QXN2" s="64"/>
      <c r="QXO2" s="64"/>
      <c r="QXP2" s="64"/>
      <c r="QXQ2" s="64"/>
      <c r="QXR2" s="64"/>
      <c r="QXS2" s="64"/>
      <c r="QXT2" s="64"/>
      <c r="QXU2" s="64"/>
      <c r="QXV2" s="64"/>
      <c r="QXW2" s="64"/>
      <c r="QXX2" s="64"/>
      <c r="QXY2" s="64"/>
      <c r="QXZ2" s="64"/>
      <c r="QYA2" s="64"/>
      <c r="QYB2" s="64"/>
      <c r="QYC2" s="64"/>
      <c r="QYD2" s="64"/>
      <c r="QYE2" s="64"/>
      <c r="QYF2" s="64"/>
      <c r="QYG2" s="64"/>
      <c r="QYH2" s="64"/>
      <c r="QYI2" s="64"/>
      <c r="QYJ2" s="64"/>
      <c r="QYK2" s="64"/>
      <c r="QYL2" s="64"/>
      <c r="QYM2" s="64"/>
      <c r="QYN2" s="64"/>
      <c r="QYO2" s="64"/>
      <c r="QYP2" s="64"/>
      <c r="QYQ2" s="64"/>
      <c r="QYR2" s="64"/>
      <c r="QYS2" s="64"/>
      <c r="QYT2" s="64"/>
      <c r="QYU2" s="64"/>
      <c r="QYV2" s="64"/>
      <c r="QYW2" s="64"/>
      <c r="QYX2" s="64"/>
      <c r="QYY2" s="64"/>
      <c r="QYZ2" s="64"/>
      <c r="QZA2" s="64"/>
      <c r="QZB2" s="64"/>
      <c r="QZC2" s="64"/>
      <c r="QZD2" s="64"/>
      <c r="QZE2" s="64"/>
      <c r="QZF2" s="64"/>
      <c r="QZG2" s="64"/>
      <c r="QZH2" s="64"/>
      <c r="QZI2" s="64"/>
      <c r="QZJ2" s="64"/>
      <c r="QZK2" s="64"/>
      <c r="QZL2" s="64"/>
      <c r="QZM2" s="64"/>
      <c r="QZN2" s="64"/>
      <c r="QZO2" s="64"/>
      <c r="QZP2" s="64"/>
      <c r="QZQ2" s="64"/>
      <c r="QZR2" s="64"/>
      <c r="QZS2" s="64"/>
      <c r="QZT2" s="64"/>
      <c r="QZU2" s="64"/>
      <c r="QZV2" s="64"/>
      <c r="QZW2" s="64"/>
      <c r="QZX2" s="64"/>
      <c r="QZY2" s="64"/>
      <c r="QZZ2" s="64"/>
      <c r="RAA2" s="64"/>
      <c r="RAB2" s="64"/>
      <c r="RAC2" s="64"/>
      <c r="RAD2" s="64"/>
      <c r="RAE2" s="64"/>
      <c r="RAF2" s="64"/>
      <c r="RAG2" s="64"/>
      <c r="RAH2" s="64"/>
      <c r="RAI2" s="64"/>
      <c r="RAJ2" s="64"/>
      <c r="RAK2" s="64"/>
      <c r="RAL2" s="64"/>
      <c r="RAM2" s="64"/>
      <c r="RAN2" s="64"/>
      <c r="RAO2" s="64"/>
      <c r="RAP2" s="64"/>
      <c r="RAQ2" s="64"/>
      <c r="RAR2" s="64"/>
      <c r="RAS2" s="64"/>
      <c r="RAT2" s="64"/>
      <c r="RAU2" s="64"/>
      <c r="RAV2" s="64"/>
      <c r="RAW2" s="64"/>
      <c r="RAX2" s="64"/>
      <c r="RAY2" s="64"/>
      <c r="RAZ2" s="64"/>
      <c r="RBA2" s="64"/>
      <c r="RBB2" s="64"/>
      <c r="RBC2" s="64"/>
      <c r="RBD2" s="64"/>
      <c r="RBE2" s="64"/>
      <c r="RBF2" s="64"/>
      <c r="RBG2" s="64"/>
      <c r="RBH2" s="64"/>
      <c r="RBI2" s="64"/>
      <c r="RBJ2" s="64"/>
      <c r="RBK2" s="64"/>
      <c r="RBL2" s="64"/>
      <c r="RBM2" s="64"/>
      <c r="RBN2" s="64"/>
      <c r="RBO2" s="64"/>
      <c r="RBP2" s="64"/>
      <c r="RBQ2" s="64"/>
      <c r="RBR2" s="64"/>
      <c r="RBS2" s="64"/>
      <c r="RBT2" s="64"/>
      <c r="RBU2" s="64"/>
      <c r="RBV2" s="64"/>
      <c r="RBW2" s="64"/>
      <c r="RBX2" s="64"/>
      <c r="RBY2" s="64"/>
      <c r="RBZ2" s="64"/>
      <c r="RCA2" s="64"/>
      <c r="RCB2" s="64"/>
      <c r="RCC2" s="64"/>
      <c r="RCD2" s="64"/>
      <c r="RCE2" s="64"/>
      <c r="RCF2" s="64"/>
      <c r="RCG2" s="64"/>
      <c r="RCH2" s="64"/>
      <c r="RCI2" s="64"/>
      <c r="RCJ2" s="64"/>
      <c r="RCK2" s="64"/>
      <c r="RCL2" s="64"/>
      <c r="RCM2" s="64"/>
      <c r="RCN2" s="64"/>
      <c r="RCO2" s="64"/>
      <c r="RCP2" s="64"/>
      <c r="RCQ2" s="64"/>
      <c r="RCR2" s="64"/>
      <c r="RCS2" s="64"/>
      <c r="RCT2" s="64"/>
      <c r="RCU2" s="64"/>
      <c r="RCV2" s="64"/>
      <c r="RCW2" s="64"/>
      <c r="RCX2" s="64"/>
      <c r="RCY2" s="64"/>
      <c r="RCZ2" s="64"/>
      <c r="RDA2" s="64"/>
      <c r="RDB2" s="64"/>
      <c r="RDC2" s="64"/>
      <c r="RDD2" s="64"/>
      <c r="RDE2" s="64"/>
      <c r="RDF2" s="64"/>
      <c r="RDG2" s="64"/>
      <c r="RDH2" s="64"/>
      <c r="RDI2" s="64"/>
      <c r="RDJ2" s="64"/>
      <c r="RDK2" s="64"/>
      <c r="RDL2" s="64"/>
      <c r="RDM2" s="64"/>
      <c r="RDN2" s="64"/>
      <c r="RDO2" s="64"/>
      <c r="RDP2" s="64"/>
      <c r="RDQ2" s="64"/>
      <c r="RDR2" s="64"/>
      <c r="RDS2" s="64"/>
      <c r="RDT2" s="64"/>
      <c r="RDU2" s="64"/>
      <c r="RDV2" s="64"/>
      <c r="RDW2" s="64"/>
      <c r="RDX2" s="64"/>
      <c r="RDY2" s="64"/>
      <c r="RDZ2" s="64"/>
      <c r="REA2" s="64"/>
      <c r="REB2" s="64"/>
      <c r="REC2" s="64"/>
      <c r="RED2" s="64"/>
      <c r="REE2" s="64"/>
      <c r="REF2" s="64"/>
      <c r="REG2" s="64"/>
      <c r="REH2" s="64"/>
      <c r="REI2" s="64"/>
      <c r="REJ2" s="64"/>
      <c r="REK2" s="64"/>
      <c r="REL2" s="64"/>
      <c r="REM2" s="64"/>
      <c r="REN2" s="64"/>
      <c r="REO2" s="64"/>
      <c r="REP2" s="64"/>
      <c r="REQ2" s="64"/>
      <c r="RER2" s="64"/>
      <c r="RES2" s="64"/>
      <c r="RET2" s="64"/>
      <c r="REU2" s="64"/>
      <c r="REV2" s="64"/>
      <c r="REW2" s="64"/>
      <c r="REX2" s="64"/>
      <c r="REY2" s="64"/>
      <c r="REZ2" s="64"/>
      <c r="RFA2" s="64"/>
      <c r="RFB2" s="64"/>
      <c r="RFC2" s="64"/>
      <c r="RFD2" s="64"/>
      <c r="RFE2" s="64"/>
      <c r="RFF2" s="64"/>
      <c r="RFG2" s="64"/>
      <c r="RFH2" s="64"/>
      <c r="RFI2" s="64"/>
      <c r="RFJ2" s="64"/>
      <c r="RFK2" s="64"/>
      <c r="RFL2" s="64"/>
      <c r="RFM2" s="64"/>
      <c r="RFN2" s="64"/>
      <c r="RFO2" s="64"/>
      <c r="RFP2" s="64"/>
      <c r="RFQ2" s="64"/>
      <c r="RFR2" s="64"/>
      <c r="RFS2" s="64"/>
      <c r="RFT2" s="64"/>
      <c r="RFU2" s="64"/>
      <c r="RFV2" s="64"/>
      <c r="RFW2" s="64"/>
      <c r="RFX2" s="64"/>
      <c r="RFY2" s="64"/>
      <c r="RFZ2" s="64"/>
      <c r="RGA2" s="64"/>
      <c r="RGB2" s="64"/>
      <c r="RGC2" s="64"/>
      <c r="RGD2" s="64"/>
      <c r="RGE2" s="64"/>
      <c r="RGF2" s="64"/>
      <c r="RGG2" s="64"/>
      <c r="RGH2" s="64"/>
      <c r="RGI2" s="64"/>
      <c r="RGJ2" s="64"/>
      <c r="RGK2" s="64"/>
      <c r="RGL2" s="64"/>
      <c r="RGM2" s="64"/>
      <c r="RGN2" s="64"/>
      <c r="RGO2" s="64"/>
      <c r="RGP2" s="64"/>
      <c r="RGQ2" s="64"/>
      <c r="RGR2" s="64"/>
      <c r="RGS2" s="64"/>
      <c r="RGT2" s="64"/>
      <c r="RGU2" s="64"/>
      <c r="RGV2" s="64"/>
      <c r="RGW2" s="64"/>
      <c r="RGX2" s="64"/>
      <c r="RGY2" s="64"/>
      <c r="RGZ2" s="64"/>
      <c r="RHA2" s="64"/>
      <c r="RHB2" s="64"/>
      <c r="RHC2" s="64"/>
      <c r="RHD2" s="64"/>
      <c r="RHE2" s="64"/>
      <c r="RHF2" s="64"/>
      <c r="RHG2" s="64"/>
      <c r="RHH2" s="64"/>
      <c r="RHI2" s="64"/>
      <c r="RHJ2" s="64"/>
      <c r="RHK2" s="64"/>
      <c r="RHL2" s="64"/>
      <c r="RHM2" s="64"/>
      <c r="RHN2" s="64"/>
      <c r="RHO2" s="64"/>
      <c r="RHP2" s="64"/>
      <c r="RHQ2" s="64"/>
      <c r="RHR2" s="64"/>
      <c r="RHS2" s="64"/>
      <c r="RHT2" s="64"/>
      <c r="RHU2" s="64"/>
      <c r="RHV2" s="64"/>
      <c r="RHW2" s="64"/>
      <c r="RHX2" s="64"/>
      <c r="RHY2" s="64"/>
      <c r="RHZ2" s="64"/>
      <c r="RIA2" s="64"/>
      <c r="RIB2" s="64"/>
      <c r="RIC2" s="64"/>
      <c r="RID2" s="64"/>
      <c r="RIE2" s="64"/>
      <c r="RIF2" s="64"/>
      <c r="RIG2" s="64"/>
      <c r="RIH2" s="64"/>
      <c r="RII2" s="64"/>
      <c r="RIJ2" s="64"/>
      <c r="RIK2" s="64"/>
      <c r="RIL2" s="64"/>
      <c r="RIM2" s="64"/>
      <c r="RIN2" s="64"/>
      <c r="RIO2" s="64"/>
      <c r="RIP2" s="64"/>
      <c r="RIQ2" s="64"/>
      <c r="RIR2" s="64"/>
      <c r="RIS2" s="64"/>
      <c r="RIT2" s="64"/>
      <c r="RIU2" s="64"/>
      <c r="RIV2" s="64"/>
      <c r="RIW2" s="64"/>
      <c r="RIX2" s="64"/>
      <c r="RIY2" s="64"/>
      <c r="RIZ2" s="64"/>
      <c r="RJA2" s="64"/>
      <c r="RJB2" s="64"/>
      <c r="RJC2" s="64"/>
      <c r="RJD2" s="64"/>
      <c r="RJE2" s="64"/>
      <c r="RJF2" s="64"/>
      <c r="RJG2" s="64"/>
      <c r="RJH2" s="64"/>
      <c r="RJI2" s="64"/>
      <c r="RJJ2" s="64"/>
      <c r="RJK2" s="64"/>
      <c r="RJL2" s="64"/>
      <c r="RJM2" s="64"/>
      <c r="RJN2" s="64"/>
      <c r="RJO2" s="64"/>
      <c r="RJP2" s="64"/>
      <c r="RJQ2" s="64"/>
      <c r="RJR2" s="64"/>
      <c r="RJS2" s="64"/>
      <c r="RJT2" s="64"/>
      <c r="RJU2" s="64"/>
      <c r="RJV2" s="64"/>
      <c r="RJW2" s="64"/>
      <c r="RJX2" s="64"/>
      <c r="RJY2" s="64"/>
      <c r="RJZ2" s="64"/>
      <c r="RKA2" s="64"/>
      <c r="RKB2" s="64"/>
      <c r="RKC2" s="64"/>
      <c r="RKD2" s="64"/>
      <c r="RKE2" s="64"/>
      <c r="RKF2" s="64"/>
      <c r="RKG2" s="64"/>
      <c r="RKH2" s="64"/>
      <c r="RKI2" s="64"/>
      <c r="RKJ2" s="64"/>
      <c r="RKK2" s="64"/>
      <c r="RKL2" s="64"/>
      <c r="RKM2" s="64"/>
      <c r="RKN2" s="64"/>
      <c r="RKO2" s="64"/>
      <c r="RKP2" s="64"/>
      <c r="RKQ2" s="64"/>
      <c r="RKR2" s="64"/>
      <c r="RKS2" s="64"/>
      <c r="RKT2" s="64"/>
      <c r="RKU2" s="64"/>
      <c r="RKV2" s="64"/>
      <c r="RKW2" s="64"/>
      <c r="RKX2" s="64"/>
      <c r="RKY2" s="64"/>
      <c r="RKZ2" s="64"/>
      <c r="RLA2" s="64"/>
      <c r="RLB2" s="64"/>
      <c r="RLC2" s="64"/>
      <c r="RLD2" s="64"/>
      <c r="RLE2" s="64"/>
      <c r="RLF2" s="64"/>
      <c r="RLG2" s="64"/>
      <c r="RLH2" s="64"/>
      <c r="RLI2" s="64"/>
      <c r="RLJ2" s="64"/>
      <c r="RLK2" s="64"/>
      <c r="RLL2" s="64"/>
      <c r="RLM2" s="64"/>
      <c r="RLN2" s="64"/>
      <c r="RLO2" s="64"/>
      <c r="RLP2" s="64"/>
      <c r="RLQ2" s="64"/>
      <c r="RLR2" s="64"/>
      <c r="RLS2" s="64"/>
      <c r="RLT2" s="64"/>
      <c r="RLU2" s="64"/>
      <c r="RLV2" s="64"/>
      <c r="RLW2" s="64"/>
      <c r="RLX2" s="64"/>
      <c r="RLY2" s="64"/>
      <c r="RLZ2" s="64"/>
      <c r="RMA2" s="64"/>
      <c r="RMB2" s="64"/>
      <c r="RMC2" s="64"/>
      <c r="RMD2" s="64"/>
      <c r="RME2" s="64"/>
      <c r="RMF2" s="64"/>
      <c r="RMG2" s="64"/>
      <c r="RMH2" s="64"/>
      <c r="RMI2" s="64"/>
      <c r="RMJ2" s="64"/>
      <c r="RMK2" s="64"/>
      <c r="RML2" s="64"/>
      <c r="RMM2" s="64"/>
      <c r="RMN2" s="64"/>
      <c r="RMO2" s="64"/>
      <c r="RMP2" s="64"/>
      <c r="RMQ2" s="64"/>
      <c r="RMR2" s="64"/>
      <c r="RMS2" s="64"/>
      <c r="RMT2" s="64"/>
      <c r="RMU2" s="64"/>
      <c r="RMV2" s="64"/>
      <c r="RMW2" s="64"/>
      <c r="RMX2" s="64"/>
      <c r="RMY2" s="64"/>
      <c r="RMZ2" s="64"/>
      <c r="RNA2" s="64"/>
      <c r="RNB2" s="64"/>
      <c r="RNC2" s="64"/>
      <c r="RND2" s="64"/>
      <c r="RNE2" s="64"/>
      <c r="RNF2" s="64"/>
      <c r="RNG2" s="64"/>
      <c r="RNH2" s="64"/>
      <c r="RNI2" s="64"/>
      <c r="RNJ2" s="64"/>
      <c r="RNK2" s="64"/>
      <c r="RNL2" s="64"/>
      <c r="RNM2" s="64"/>
      <c r="RNN2" s="64"/>
      <c r="RNO2" s="64"/>
      <c r="RNP2" s="64"/>
      <c r="RNQ2" s="64"/>
      <c r="RNR2" s="64"/>
      <c r="RNS2" s="64"/>
      <c r="RNT2" s="64"/>
      <c r="RNU2" s="64"/>
      <c r="RNV2" s="64"/>
      <c r="RNW2" s="64"/>
      <c r="RNX2" s="64"/>
      <c r="RNY2" s="64"/>
      <c r="RNZ2" s="64"/>
      <c r="ROA2" s="64"/>
      <c r="ROB2" s="64"/>
      <c r="ROC2" s="64"/>
      <c r="ROD2" s="64"/>
      <c r="ROE2" s="64"/>
      <c r="ROF2" s="64"/>
      <c r="ROG2" s="64"/>
      <c r="ROH2" s="64"/>
      <c r="ROI2" s="64"/>
      <c r="ROJ2" s="64"/>
      <c r="ROK2" s="64"/>
      <c r="ROL2" s="64"/>
      <c r="ROM2" s="64"/>
      <c r="RON2" s="64"/>
      <c r="ROO2" s="64"/>
      <c r="ROP2" s="64"/>
      <c r="ROQ2" s="64"/>
      <c r="ROR2" s="64"/>
      <c r="ROS2" s="64"/>
      <c r="ROT2" s="64"/>
      <c r="ROU2" s="64"/>
      <c r="ROV2" s="64"/>
      <c r="ROW2" s="64"/>
      <c r="ROX2" s="64"/>
      <c r="ROY2" s="64"/>
      <c r="ROZ2" s="64"/>
      <c r="RPA2" s="64"/>
      <c r="RPB2" s="64"/>
      <c r="RPC2" s="64"/>
      <c r="RPD2" s="64"/>
      <c r="RPE2" s="64"/>
      <c r="RPF2" s="64"/>
      <c r="RPG2" s="64"/>
      <c r="RPH2" s="64"/>
      <c r="RPI2" s="64"/>
      <c r="RPJ2" s="64"/>
      <c r="RPK2" s="64"/>
      <c r="RPL2" s="64"/>
      <c r="RPM2" s="64"/>
      <c r="RPN2" s="64"/>
      <c r="RPO2" s="64"/>
      <c r="RPP2" s="64"/>
      <c r="RPQ2" s="64"/>
      <c r="RPR2" s="64"/>
      <c r="RPS2" s="64"/>
      <c r="RPT2" s="64"/>
      <c r="RPU2" s="64"/>
      <c r="RPV2" s="64"/>
      <c r="RPW2" s="64"/>
      <c r="RPX2" s="64"/>
      <c r="RPY2" s="64"/>
      <c r="RPZ2" s="64"/>
      <c r="RQA2" s="64"/>
      <c r="RQB2" s="64"/>
      <c r="RQC2" s="64"/>
      <c r="RQD2" s="64"/>
      <c r="RQE2" s="64"/>
      <c r="RQF2" s="64"/>
      <c r="RQG2" s="64"/>
      <c r="RQH2" s="64"/>
      <c r="RQI2" s="64"/>
      <c r="RQJ2" s="64"/>
      <c r="RQK2" s="64"/>
      <c r="RQL2" s="64"/>
      <c r="RQM2" s="64"/>
      <c r="RQN2" s="64"/>
      <c r="RQO2" s="64"/>
      <c r="RQP2" s="64"/>
      <c r="RQQ2" s="64"/>
      <c r="RQR2" s="64"/>
      <c r="RQS2" s="64"/>
      <c r="RQT2" s="64"/>
      <c r="RQU2" s="64"/>
      <c r="RQV2" s="64"/>
      <c r="RQW2" s="64"/>
      <c r="RQX2" s="64"/>
      <c r="RQY2" s="64"/>
      <c r="RQZ2" s="64"/>
      <c r="RRA2" s="64"/>
      <c r="RRB2" s="64"/>
      <c r="RRC2" s="64"/>
      <c r="RRD2" s="64"/>
      <c r="RRE2" s="64"/>
      <c r="RRF2" s="64"/>
      <c r="RRG2" s="64"/>
      <c r="RRH2" s="64"/>
      <c r="RRI2" s="64"/>
      <c r="RRJ2" s="64"/>
      <c r="RRK2" s="64"/>
      <c r="RRL2" s="64"/>
      <c r="RRM2" s="64"/>
      <c r="RRN2" s="64"/>
      <c r="RRO2" s="64"/>
      <c r="RRP2" s="64"/>
      <c r="RRQ2" s="64"/>
      <c r="RRR2" s="64"/>
      <c r="RRS2" s="64"/>
      <c r="RRT2" s="64"/>
      <c r="RRU2" s="64"/>
      <c r="RRV2" s="64"/>
      <c r="RRW2" s="64"/>
      <c r="RRX2" s="64"/>
      <c r="RRY2" s="64"/>
      <c r="RRZ2" s="64"/>
      <c r="RSA2" s="64"/>
      <c r="RSB2" s="64"/>
      <c r="RSC2" s="64"/>
      <c r="RSD2" s="64"/>
      <c r="RSE2" s="64"/>
      <c r="RSF2" s="64"/>
      <c r="RSG2" s="64"/>
      <c r="RSH2" s="64"/>
      <c r="RSI2" s="64"/>
      <c r="RSJ2" s="64"/>
      <c r="RSK2" s="64"/>
      <c r="RSL2" s="64"/>
      <c r="RSM2" s="64"/>
      <c r="RSN2" s="64"/>
      <c r="RSO2" s="64"/>
      <c r="RSP2" s="64"/>
      <c r="RSQ2" s="64"/>
      <c r="RSR2" s="64"/>
      <c r="RSS2" s="64"/>
      <c r="RST2" s="64"/>
      <c r="RSU2" s="64"/>
      <c r="RSV2" s="64"/>
      <c r="RSW2" s="64"/>
      <c r="RSX2" s="64"/>
      <c r="RSY2" s="64"/>
      <c r="RSZ2" s="64"/>
      <c r="RTA2" s="64"/>
      <c r="RTB2" s="64"/>
      <c r="RTC2" s="64"/>
      <c r="RTD2" s="64"/>
      <c r="RTE2" s="64"/>
      <c r="RTF2" s="64"/>
      <c r="RTG2" s="64"/>
      <c r="RTH2" s="64"/>
      <c r="RTI2" s="64"/>
      <c r="RTJ2" s="64"/>
      <c r="RTK2" s="64"/>
      <c r="RTL2" s="64"/>
      <c r="RTM2" s="64"/>
      <c r="RTN2" s="64"/>
      <c r="RTO2" s="64"/>
      <c r="RTP2" s="64"/>
      <c r="RTQ2" s="64"/>
      <c r="RTR2" s="64"/>
      <c r="RTS2" s="64"/>
      <c r="RTT2" s="64"/>
      <c r="RTU2" s="64"/>
      <c r="RTV2" s="64"/>
      <c r="RTW2" s="64"/>
      <c r="RTX2" s="64"/>
      <c r="RTY2" s="64"/>
      <c r="RTZ2" s="64"/>
      <c r="RUA2" s="64"/>
      <c r="RUB2" s="64"/>
      <c r="RUC2" s="64"/>
      <c r="RUD2" s="64"/>
      <c r="RUE2" s="64"/>
      <c r="RUF2" s="64"/>
      <c r="RUG2" s="64"/>
      <c r="RUH2" s="64"/>
      <c r="RUI2" s="64"/>
      <c r="RUJ2" s="64"/>
      <c r="RUK2" s="64"/>
      <c r="RUL2" s="64"/>
      <c r="RUM2" s="64"/>
      <c r="RUN2" s="64"/>
      <c r="RUO2" s="64"/>
      <c r="RUP2" s="64"/>
      <c r="RUQ2" s="64"/>
      <c r="RUR2" s="64"/>
      <c r="RUS2" s="64"/>
      <c r="RUT2" s="64"/>
      <c r="RUU2" s="64"/>
      <c r="RUV2" s="64"/>
      <c r="RUW2" s="64"/>
      <c r="RUX2" s="64"/>
      <c r="RUY2" s="64"/>
      <c r="RUZ2" s="64"/>
      <c r="RVA2" s="64"/>
      <c r="RVB2" s="64"/>
      <c r="RVC2" s="64"/>
      <c r="RVD2" s="64"/>
      <c r="RVE2" s="64"/>
      <c r="RVF2" s="64"/>
      <c r="RVG2" s="64"/>
      <c r="RVH2" s="64"/>
      <c r="RVI2" s="64"/>
      <c r="RVJ2" s="64"/>
      <c r="RVK2" s="64"/>
      <c r="RVL2" s="64"/>
      <c r="RVM2" s="64"/>
      <c r="RVN2" s="64"/>
      <c r="RVO2" s="64"/>
      <c r="RVP2" s="64"/>
      <c r="RVQ2" s="64"/>
      <c r="RVR2" s="64"/>
      <c r="RVS2" s="64"/>
      <c r="RVT2" s="64"/>
      <c r="RVU2" s="64"/>
      <c r="RVV2" s="64"/>
      <c r="RVW2" s="64"/>
      <c r="RVX2" s="64"/>
      <c r="RVY2" s="64"/>
      <c r="RVZ2" s="64"/>
      <c r="RWA2" s="64"/>
      <c r="RWB2" s="64"/>
      <c r="RWC2" s="64"/>
      <c r="RWD2" s="64"/>
      <c r="RWE2" s="64"/>
      <c r="RWF2" s="64"/>
      <c r="RWG2" s="64"/>
      <c r="RWH2" s="64"/>
      <c r="RWI2" s="64"/>
      <c r="RWJ2" s="64"/>
      <c r="RWK2" s="64"/>
      <c r="RWL2" s="64"/>
      <c r="RWM2" s="64"/>
      <c r="RWN2" s="64"/>
      <c r="RWO2" s="64"/>
      <c r="RWP2" s="64"/>
      <c r="RWQ2" s="64"/>
      <c r="RWR2" s="64"/>
      <c r="RWS2" s="64"/>
      <c r="RWT2" s="64"/>
      <c r="RWU2" s="64"/>
      <c r="RWV2" s="64"/>
      <c r="RWW2" s="64"/>
      <c r="RWX2" s="64"/>
      <c r="RWY2" s="64"/>
      <c r="RWZ2" s="64"/>
      <c r="RXA2" s="64"/>
      <c r="RXB2" s="64"/>
      <c r="RXC2" s="64"/>
      <c r="RXD2" s="64"/>
      <c r="RXE2" s="64"/>
      <c r="RXF2" s="64"/>
      <c r="RXG2" s="64"/>
      <c r="RXH2" s="64"/>
      <c r="RXI2" s="64"/>
      <c r="RXJ2" s="64"/>
      <c r="RXK2" s="64"/>
      <c r="RXL2" s="64"/>
      <c r="RXM2" s="64"/>
      <c r="RXN2" s="64"/>
      <c r="RXO2" s="64"/>
      <c r="RXP2" s="64"/>
      <c r="RXQ2" s="64"/>
      <c r="RXR2" s="64"/>
      <c r="RXS2" s="64"/>
      <c r="RXT2" s="64"/>
      <c r="RXU2" s="64"/>
      <c r="RXV2" s="64"/>
      <c r="RXW2" s="64"/>
      <c r="RXX2" s="64"/>
      <c r="RXY2" s="64"/>
      <c r="RXZ2" s="64"/>
      <c r="RYA2" s="64"/>
      <c r="RYB2" s="64"/>
      <c r="RYC2" s="64"/>
      <c r="RYD2" s="64"/>
      <c r="RYE2" s="64"/>
      <c r="RYF2" s="64"/>
      <c r="RYG2" s="64"/>
      <c r="RYH2" s="64"/>
      <c r="RYI2" s="64"/>
      <c r="RYJ2" s="64"/>
      <c r="RYK2" s="64"/>
      <c r="RYL2" s="64"/>
      <c r="RYM2" s="64"/>
      <c r="RYN2" s="64"/>
      <c r="RYO2" s="64"/>
      <c r="RYP2" s="64"/>
      <c r="RYQ2" s="64"/>
      <c r="RYR2" s="64"/>
      <c r="RYS2" s="64"/>
      <c r="RYT2" s="64"/>
      <c r="RYU2" s="64"/>
      <c r="RYV2" s="64"/>
      <c r="RYW2" s="64"/>
      <c r="RYX2" s="64"/>
      <c r="RYY2" s="64"/>
      <c r="RYZ2" s="64"/>
      <c r="RZA2" s="64"/>
      <c r="RZB2" s="64"/>
      <c r="RZC2" s="64"/>
      <c r="RZD2" s="64"/>
      <c r="RZE2" s="64"/>
      <c r="RZF2" s="64"/>
      <c r="RZG2" s="64"/>
      <c r="RZH2" s="64"/>
      <c r="RZI2" s="64"/>
      <c r="RZJ2" s="64"/>
      <c r="RZK2" s="64"/>
      <c r="RZL2" s="64"/>
      <c r="RZM2" s="64"/>
      <c r="RZN2" s="64"/>
      <c r="RZO2" s="64"/>
      <c r="RZP2" s="64"/>
      <c r="RZQ2" s="64"/>
      <c r="RZR2" s="64"/>
      <c r="RZS2" s="64"/>
      <c r="RZT2" s="64"/>
      <c r="RZU2" s="64"/>
      <c r="RZV2" s="64"/>
      <c r="RZW2" s="64"/>
      <c r="RZX2" s="64"/>
      <c r="RZY2" s="64"/>
      <c r="RZZ2" s="64"/>
      <c r="SAA2" s="64"/>
      <c r="SAB2" s="64"/>
      <c r="SAC2" s="64"/>
      <c r="SAD2" s="64"/>
      <c r="SAE2" s="64"/>
      <c r="SAF2" s="64"/>
      <c r="SAG2" s="64"/>
      <c r="SAH2" s="64"/>
      <c r="SAI2" s="64"/>
      <c r="SAJ2" s="64"/>
      <c r="SAK2" s="64"/>
      <c r="SAL2" s="64"/>
      <c r="SAM2" s="64"/>
      <c r="SAN2" s="64"/>
      <c r="SAO2" s="64"/>
      <c r="SAP2" s="64"/>
      <c r="SAQ2" s="64"/>
      <c r="SAR2" s="64"/>
      <c r="SAS2" s="64"/>
      <c r="SAT2" s="64"/>
      <c r="SAU2" s="64"/>
      <c r="SAV2" s="64"/>
      <c r="SAW2" s="64"/>
      <c r="SAX2" s="64"/>
      <c r="SAY2" s="64"/>
      <c r="SAZ2" s="64"/>
      <c r="SBA2" s="64"/>
      <c r="SBB2" s="64"/>
      <c r="SBC2" s="64"/>
      <c r="SBD2" s="64"/>
      <c r="SBE2" s="64"/>
      <c r="SBF2" s="64"/>
      <c r="SBG2" s="64"/>
      <c r="SBH2" s="64"/>
      <c r="SBI2" s="64"/>
      <c r="SBJ2" s="64"/>
      <c r="SBK2" s="64"/>
      <c r="SBL2" s="64"/>
      <c r="SBM2" s="64"/>
      <c r="SBN2" s="64"/>
      <c r="SBO2" s="64"/>
      <c r="SBP2" s="64"/>
      <c r="SBQ2" s="64"/>
      <c r="SBR2" s="64"/>
      <c r="SBS2" s="64"/>
      <c r="SBT2" s="64"/>
      <c r="SBU2" s="64"/>
      <c r="SBV2" s="64"/>
      <c r="SBW2" s="64"/>
      <c r="SBX2" s="64"/>
      <c r="SBY2" s="64"/>
      <c r="SBZ2" s="64"/>
      <c r="SCA2" s="64"/>
      <c r="SCB2" s="64"/>
      <c r="SCC2" s="64"/>
      <c r="SCD2" s="64"/>
      <c r="SCE2" s="64"/>
      <c r="SCF2" s="64"/>
      <c r="SCG2" s="64"/>
      <c r="SCH2" s="64"/>
      <c r="SCI2" s="64"/>
      <c r="SCJ2" s="64"/>
      <c r="SCK2" s="64"/>
      <c r="SCL2" s="64"/>
      <c r="SCM2" s="64"/>
      <c r="SCN2" s="64"/>
      <c r="SCO2" s="64"/>
      <c r="SCP2" s="64"/>
      <c r="SCQ2" s="64"/>
      <c r="SCR2" s="64"/>
      <c r="SCS2" s="64"/>
      <c r="SCT2" s="64"/>
      <c r="SCU2" s="64"/>
      <c r="SCV2" s="64"/>
      <c r="SCW2" s="64"/>
      <c r="SCX2" s="64"/>
      <c r="SCY2" s="64"/>
      <c r="SCZ2" s="64"/>
      <c r="SDA2" s="64"/>
      <c r="SDB2" s="64"/>
      <c r="SDC2" s="64"/>
      <c r="SDD2" s="64"/>
      <c r="SDE2" s="64"/>
      <c r="SDF2" s="64"/>
      <c r="SDG2" s="64"/>
      <c r="SDH2" s="64"/>
      <c r="SDI2" s="64"/>
      <c r="SDJ2" s="64"/>
      <c r="SDK2" s="64"/>
      <c r="SDL2" s="64"/>
      <c r="SDM2" s="64"/>
      <c r="SDN2" s="64"/>
      <c r="SDO2" s="64"/>
      <c r="SDP2" s="64"/>
      <c r="SDQ2" s="64"/>
      <c r="SDR2" s="64"/>
      <c r="SDS2" s="64"/>
      <c r="SDT2" s="64"/>
      <c r="SDU2" s="64"/>
      <c r="SDV2" s="64"/>
      <c r="SDW2" s="64"/>
      <c r="SDX2" s="64"/>
      <c r="SDY2" s="64"/>
      <c r="SDZ2" s="64"/>
      <c r="SEA2" s="64"/>
      <c r="SEB2" s="64"/>
      <c r="SEC2" s="64"/>
      <c r="SED2" s="64"/>
      <c r="SEE2" s="64"/>
      <c r="SEF2" s="64"/>
      <c r="SEG2" s="64"/>
      <c r="SEH2" s="64"/>
      <c r="SEI2" s="64"/>
      <c r="SEJ2" s="64"/>
      <c r="SEK2" s="64"/>
      <c r="SEL2" s="64"/>
      <c r="SEM2" s="64"/>
      <c r="SEN2" s="64"/>
      <c r="SEO2" s="64"/>
      <c r="SEP2" s="64"/>
      <c r="SEQ2" s="64"/>
      <c r="SER2" s="64"/>
      <c r="SES2" s="64"/>
      <c r="SET2" s="64"/>
      <c r="SEU2" s="64"/>
      <c r="SEV2" s="64"/>
      <c r="SEW2" s="64"/>
      <c r="SEX2" s="64"/>
      <c r="SEY2" s="64"/>
      <c r="SEZ2" s="64"/>
      <c r="SFA2" s="64"/>
      <c r="SFB2" s="64"/>
      <c r="SFC2" s="64"/>
      <c r="SFD2" s="64"/>
      <c r="SFE2" s="64"/>
      <c r="SFF2" s="64"/>
      <c r="SFG2" s="64"/>
      <c r="SFH2" s="64"/>
      <c r="SFI2" s="64"/>
      <c r="SFJ2" s="64"/>
      <c r="SFK2" s="64"/>
      <c r="SFL2" s="64"/>
      <c r="SFM2" s="64"/>
      <c r="SFN2" s="64"/>
      <c r="SFO2" s="64"/>
      <c r="SFP2" s="64"/>
      <c r="SFQ2" s="64"/>
      <c r="SFR2" s="64"/>
      <c r="SFS2" s="64"/>
      <c r="SFT2" s="64"/>
      <c r="SFU2" s="64"/>
      <c r="SFV2" s="64"/>
      <c r="SFW2" s="64"/>
      <c r="SFX2" s="64"/>
      <c r="SFY2" s="64"/>
      <c r="SFZ2" s="64"/>
      <c r="SGA2" s="64"/>
      <c r="SGB2" s="64"/>
      <c r="SGC2" s="64"/>
      <c r="SGD2" s="64"/>
      <c r="SGE2" s="64"/>
      <c r="SGF2" s="64"/>
      <c r="SGG2" s="64"/>
      <c r="SGH2" s="64"/>
      <c r="SGI2" s="64"/>
      <c r="SGJ2" s="64"/>
      <c r="SGK2" s="64"/>
      <c r="SGL2" s="64"/>
      <c r="SGM2" s="64"/>
      <c r="SGN2" s="64"/>
      <c r="SGO2" s="64"/>
      <c r="SGP2" s="64"/>
      <c r="SGQ2" s="64"/>
      <c r="SGR2" s="64"/>
      <c r="SGS2" s="64"/>
      <c r="SGT2" s="64"/>
      <c r="SGU2" s="64"/>
      <c r="SGV2" s="64"/>
      <c r="SGW2" s="64"/>
      <c r="SGX2" s="64"/>
      <c r="SGY2" s="64"/>
      <c r="SGZ2" s="64"/>
      <c r="SHA2" s="64"/>
      <c r="SHB2" s="64"/>
      <c r="SHC2" s="64"/>
      <c r="SHD2" s="64"/>
      <c r="SHE2" s="64"/>
      <c r="SHF2" s="64"/>
      <c r="SHG2" s="64"/>
      <c r="SHH2" s="64"/>
      <c r="SHI2" s="64"/>
      <c r="SHJ2" s="64"/>
      <c r="SHK2" s="64"/>
      <c r="SHL2" s="64"/>
      <c r="SHM2" s="64"/>
      <c r="SHN2" s="64"/>
      <c r="SHO2" s="64"/>
      <c r="SHP2" s="64"/>
      <c r="SHQ2" s="64"/>
      <c r="SHR2" s="64"/>
      <c r="SHS2" s="64"/>
      <c r="SHT2" s="64"/>
      <c r="SHU2" s="64"/>
      <c r="SHV2" s="64"/>
      <c r="SHW2" s="64"/>
      <c r="SHX2" s="64"/>
      <c r="SHY2" s="64"/>
      <c r="SHZ2" s="64"/>
      <c r="SIA2" s="64"/>
      <c r="SIB2" s="64"/>
      <c r="SIC2" s="64"/>
      <c r="SID2" s="64"/>
      <c r="SIE2" s="64"/>
      <c r="SIF2" s="64"/>
      <c r="SIG2" s="64"/>
      <c r="SIH2" s="64"/>
      <c r="SII2" s="64"/>
      <c r="SIJ2" s="64"/>
      <c r="SIK2" s="64"/>
      <c r="SIL2" s="64"/>
      <c r="SIM2" s="64"/>
      <c r="SIN2" s="64"/>
      <c r="SIO2" s="64"/>
      <c r="SIP2" s="64"/>
      <c r="SIQ2" s="64"/>
      <c r="SIR2" s="64"/>
      <c r="SIS2" s="64"/>
      <c r="SIT2" s="64"/>
      <c r="SIU2" s="64"/>
      <c r="SIV2" s="64"/>
      <c r="SIW2" s="64"/>
      <c r="SIX2" s="64"/>
      <c r="SIY2" s="64"/>
      <c r="SIZ2" s="64"/>
      <c r="SJA2" s="64"/>
      <c r="SJB2" s="64"/>
      <c r="SJC2" s="64"/>
      <c r="SJD2" s="64"/>
      <c r="SJE2" s="64"/>
      <c r="SJF2" s="64"/>
      <c r="SJG2" s="64"/>
      <c r="SJH2" s="64"/>
      <c r="SJI2" s="64"/>
      <c r="SJJ2" s="64"/>
      <c r="SJK2" s="64"/>
      <c r="SJL2" s="64"/>
      <c r="SJM2" s="64"/>
      <c r="SJN2" s="64"/>
      <c r="SJO2" s="64"/>
      <c r="SJP2" s="64"/>
      <c r="SJQ2" s="64"/>
      <c r="SJR2" s="64"/>
      <c r="SJS2" s="64"/>
      <c r="SJT2" s="64"/>
      <c r="SJU2" s="64"/>
      <c r="SJV2" s="64"/>
      <c r="SJW2" s="64"/>
      <c r="SJX2" s="64"/>
      <c r="SJY2" s="64"/>
      <c r="SJZ2" s="64"/>
      <c r="SKA2" s="64"/>
      <c r="SKB2" s="64"/>
      <c r="SKC2" s="64"/>
      <c r="SKD2" s="64"/>
      <c r="SKE2" s="64"/>
      <c r="SKF2" s="64"/>
      <c r="SKG2" s="64"/>
      <c r="SKH2" s="64"/>
      <c r="SKI2" s="64"/>
      <c r="SKJ2" s="64"/>
      <c r="SKK2" s="64"/>
      <c r="SKL2" s="64"/>
      <c r="SKM2" s="64"/>
      <c r="SKN2" s="64"/>
      <c r="SKO2" s="64"/>
      <c r="SKP2" s="64"/>
      <c r="SKQ2" s="64"/>
      <c r="SKR2" s="64"/>
      <c r="SKS2" s="64"/>
      <c r="SKT2" s="64"/>
      <c r="SKU2" s="64"/>
      <c r="SKV2" s="64"/>
      <c r="SKW2" s="64"/>
      <c r="SKX2" s="64"/>
      <c r="SKY2" s="64"/>
      <c r="SKZ2" s="64"/>
      <c r="SLA2" s="64"/>
      <c r="SLB2" s="64"/>
      <c r="SLC2" s="64"/>
      <c r="SLD2" s="64"/>
      <c r="SLE2" s="64"/>
      <c r="SLF2" s="64"/>
      <c r="SLG2" s="64"/>
      <c r="SLH2" s="64"/>
      <c r="SLI2" s="64"/>
      <c r="SLJ2" s="64"/>
      <c r="SLK2" s="64"/>
      <c r="SLL2" s="64"/>
      <c r="SLM2" s="64"/>
      <c r="SLN2" s="64"/>
      <c r="SLO2" s="64"/>
      <c r="SLP2" s="64"/>
      <c r="SLQ2" s="64"/>
      <c r="SLR2" s="64"/>
      <c r="SLS2" s="64"/>
      <c r="SLT2" s="64"/>
      <c r="SLU2" s="64"/>
      <c r="SLV2" s="64"/>
      <c r="SLW2" s="64"/>
      <c r="SLX2" s="64"/>
      <c r="SLY2" s="64"/>
      <c r="SLZ2" s="64"/>
      <c r="SMA2" s="64"/>
      <c r="SMB2" s="64"/>
      <c r="SMC2" s="64"/>
      <c r="SMD2" s="64"/>
      <c r="SME2" s="64"/>
      <c r="SMF2" s="64"/>
      <c r="SMG2" s="64"/>
      <c r="SMH2" s="64"/>
      <c r="SMI2" s="64"/>
      <c r="SMJ2" s="64"/>
      <c r="SMK2" s="64"/>
      <c r="SML2" s="64"/>
      <c r="SMM2" s="64"/>
      <c r="SMN2" s="64"/>
      <c r="SMO2" s="64"/>
      <c r="SMP2" s="64"/>
      <c r="SMQ2" s="64"/>
      <c r="SMR2" s="64"/>
      <c r="SMS2" s="64"/>
      <c r="SMT2" s="64"/>
      <c r="SMU2" s="64"/>
      <c r="SMV2" s="64"/>
      <c r="SMW2" s="64"/>
      <c r="SMX2" s="64"/>
      <c r="SMY2" s="64"/>
      <c r="SMZ2" s="64"/>
      <c r="SNA2" s="64"/>
      <c r="SNB2" s="64"/>
      <c r="SNC2" s="64"/>
      <c r="SND2" s="64"/>
      <c r="SNE2" s="64"/>
      <c r="SNF2" s="64"/>
      <c r="SNG2" s="64"/>
      <c r="SNH2" s="64"/>
      <c r="SNI2" s="64"/>
      <c r="SNJ2" s="64"/>
      <c r="SNK2" s="64"/>
      <c r="SNL2" s="64"/>
      <c r="SNM2" s="64"/>
      <c r="SNN2" s="64"/>
      <c r="SNO2" s="64"/>
      <c r="SNP2" s="64"/>
      <c r="SNQ2" s="64"/>
      <c r="SNR2" s="64"/>
      <c r="SNS2" s="64"/>
      <c r="SNT2" s="64"/>
      <c r="SNU2" s="64"/>
      <c r="SNV2" s="64"/>
      <c r="SNW2" s="64"/>
      <c r="SNX2" s="64"/>
      <c r="SNY2" s="64"/>
      <c r="SNZ2" s="64"/>
      <c r="SOA2" s="64"/>
      <c r="SOB2" s="64"/>
      <c r="SOC2" s="64"/>
      <c r="SOD2" s="64"/>
      <c r="SOE2" s="64"/>
      <c r="SOF2" s="64"/>
      <c r="SOG2" s="64"/>
      <c r="SOH2" s="64"/>
      <c r="SOI2" s="64"/>
      <c r="SOJ2" s="64"/>
      <c r="SOK2" s="64"/>
      <c r="SOL2" s="64"/>
      <c r="SOM2" s="64"/>
      <c r="SON2" s="64"/>
      <c r="SOO2" s="64"/>
      <c r="SOP2" s="64"/>
      <c r="SOQ2" s="64"/>
      <c r="SOR2" s="64"/>
      <c r="SOS2" s="64"/>
      <c r="SOT2" s="64"/>
      <c r="SOU2" s="64"/>
      <c r="SOV2" s="64"/>
      <c r="SOW2" s="64"/>
      <c r="SOX2" s="64"/>
      <c r="SOY2" s="64"/>
      <c r="SOZ2" s="64"/>
      <c r="SPA2" s="64"/>
      <c r="SPB2" s="64"/>
      <c r="SPC2" s="64"/>
      <c r="SPD2" s="64"/>
      <c r="SPE2" s="64"/>
      <c r="SPF2" s="64"/>
      <c r="SPG2" s="64"/>
      <c r="SPH2" s="64"/>
      <c r="SPI2" s="64"/>
      <c r="SPJ2" s="64"/>
      <c r="SPK2" s="64"/>
      <c r="SPL2" s="64"/>
      <c r="SPM2" s="64"/>
      <c r="SPN2" s="64"/>
      <c r="SPO2" s="64"/>
      <c r="SPP2" s="64"/>
      <c r="SPQ2" s="64"/>
      <c r="SPR2" s="64"/>
      <c r="SPS2" s="64"/>
      <c r="SPT2" s="64"/>
      <c r="SPU2" s="64"/>
      <c r="SPV2" s="64"/>
      <c r="SPW2" s="64"/>
      <c r="SPX2" s="64"/>
      <c r="SPY2" s="64"/>
      <c r="SPZ2" s="64"/>
      <c r="SQA2" s="64"/>
      <c r="SQB2" s="64"/>
      <c r="SQC2" s="64"/>
      <c r="SQD2" s="64"/>
      <c r="SQE2" s="64"/>
      <c r="SQF2" s="64"/>
      <c r="SQG2" s="64"/>
      <c r="SQH2" s="64"/>
      <c r="SQI2" s="64"/>
      <c r="SQJ2" s="64"/>
      <c r="SQK2" s="64"/>
      <c r="SQL2" s="64"/>
      <c r="SQM2" s="64"/>
      <c r="SQN2" s="64"/>
      <c r="SQO2" s="64"/>
      <c r="SQP2" s="64"/>
      <c r="SQQ2" s="64"/>
      <c r="SQR2" s="64"/>
      <c r="SQS2" s="64"/>
      <c r="SQT2" s="64"/>
      <c r="SQU2" s="64"/>
      <c r="SQV2" s="64"/>
      <c r="SQW2" s="64"/>
      <c r="SQX2" s="64"/>
      <c r="SQY2" s="64"/>
      <c r="SQZ2" s="64"/>
      <c r="SRA2" s="64"/>
      <c r="SRB2" s="64"/>
      <c r="SRC2" s="64"/>
      <c r="SRD2" s="64"/>
      <c r="SRE2" s="64"/>
      <c r="SRF2" s="64"/>
      <c r="SRG2" s="64"/>
      <c r="SRH2" s="64"/>
      <c r="SRI2" s="64"/>
      <c r="SRJ2" s="64"/>
      <c r="SRK2" s="64"/>
      <c r="SRL2" s="64"/>
      <c r="SRM2" s="64"/>
      <c r="SRN2" s="64"/>
      <c r="SRO2" s="64"/>
      <c r="SRP2" s="64"/>
      <c r="SRQ2" s="64"/>
      <c r="SRR2" s="64"/>
      <c r="SRS2" s="64"/>
      <c r="SRT2" s="64"/>
      <c r="SRU2" s="64"/>
      <c r="SRV2" s="64"/>
      <c r="SRW2" s="64"/>
      <c r="SRX2" s="64"/>
      <c r="SRY2" s="64"/>
      <c r="SRZ2" s="64"/>
      <c r="SSA2" s="64"/>
      <c r="SSB2" s="64"/>
      <c r="SSC2" s="64"/>
      <c r="SSD2" s="64"/>
      <c r="SSE2" s="64"/>
      <c r="SSF2" s="64"/>
      <c r="SSG2" s="64"/>
      <c r="SSH2" s="64"/>
      <c r="SSI2" s="64"/>
      <c r="SSJ2" s="64"/>
      <c r="SSK2" s="64"/>
      <c r="SSL2" s="64"/>
      <c r="SSM2" s="64"/>
      <c r="SSN2" s="64"/>
      <c r="SSO2" s="64"/>
      <c r="SSP2" s="64"/>
      <c r="SSQ2" s="64"/>
      <c r="SSR2" s="64"/>
      <c r="SSS2" s="64"/>
      <c r="SST2" s="64"/>
      <c r="SSU2" s="64"/>
      <c r="SSV2" s="64"/>
      <c r="SSW2" s="64"/>
      <c r="SSX2" s="64"/>
      <c r="SSY2" s="64"/>
      <c r="SSZ2" s="64"/>
      <c r="STA2" s="64"/>
      <c r="STB2" s="64"/>
      <c r="STC2" s="64"/>
      <c r="STD2" s="64"/>
      <c r="STE2" s="64"/>
      <c r="STF2" s="64"/>
      <c r="STG2" s="64"/>
      <c r="STH2" s="64"/>
      <c r="STI2" s="64"/>
      <c r="STJ2" s="64"/>
      <c r="STK2" s="64"/>
      <c r="STL2" s="64"/>
      <c r="STM2" s="64"/>
      <c r="STN2" s="64"/>
      <c r="STO2" s="64"/>
      <c r="STP2" s="64"/>
      <c r="STQ2" s="64"/>
      <c r="STR2" s="64"/>
      <c r="STS2" s="64"/>
      <c r="STT2" s="64"/>
      <c r="STU2" s="64"/>
      <c r="STV2" s="64"/>
      <c r="STW2" s="64"/>
      <c r="STX2" s="64"/>
      <c r="STY2" s="64"/>
      <c r="STZ2" s="64"/>
      <c r="SUA2" s="64"/>
      <c r="SUB2" s="64"/>
      <c r="SUC2" s="64"/>
      <c r="SUD2" s="64"/>
      <c r="SUE2" s="64"/>
      <c r="SUF2" s="64"/>
      <c r="SUG2" s="64"/>
      <c r="SUH2" s="64"/>
      <c r="SUI2" s="64"/>
      <c r="SUJ2" s="64"/>
      <c r="SUK2" s="64"/>
      <c r="SUL2" s="64"/>
      <c r="SUM2" s="64"/>
      <c r="SUN2" s="64"/>
      <c r="SUO2" s="64"/>
      <c r="SUP2" s="64"/>
      <c r="SUQ2" s="64"/>
      <c r="SUR2" s="64"/>
      <c r="SUS2" s="64"/>
      <c r="SUT2" s="64"/>
      <c r="SUU2" s="64"/>
      <c r="SUV2" s="64"/>
      <c r="SUW2" s="64"/>
      <c r="SUX2" s="64"/>
      <c r="SUY2" s="64"/>
      <c r="SUZ2" s="64"/>
      <c r="SVA2" s="64"/>
      <c r="SVB2" s="64"/>
      <c r="SVC2" s="64"/>
      <c r="SVD2" s="64"/>
      <c r="SVE2" s="64"/>
      <c r="SVF2" s="64"/>
      <c r="SVG2" s="64"/>
      <c r="SVH2" s="64"/>
      <c r="SVI2" s="64"/>
      <c r="SVJ2" s="64"/>
      <c r="SVK2" s="64"/>
      <c r="SVL2" s="64"/>
      <c r="SVM2" s="64"/>
      <c r="SVN2" s="64"/>
      <c r="SVO2" s="64"/>
      <c r="SVP2" s="64"/>
      <c r="SVQ2" s="64"/>
      <c r="SVR2" s="64"/>
      <c r="SVS2" s="64"/>
      <c r="SVT2" s="64"/>
      <c r="SVU2" s="64"/>
      <c r="SVV2" s="64"/>
      <c r="SVW2" s="64"/>
      <c r="SVX2" s="64"/>
      <c r="SVY2" s="64"/>
      <c r="SVZ2" s="64"/>
      <c r="SWA2" s="64"/>
      <c r="SWB2" s="64"/>
      <c r="SWC2" s="64"/>
      <c r="SWD2" s="64"/>
      <c r="SWE2" s="64"/>
      <c r="SWF2" s="64"/>
      <c r="SWG2" s="64"/>
      <c r="SWH2" s="64"/>
      <c r="SWI2" s="64"/>
      <c r="SWJ2" s="64"/>
      <c r="SWK2" s="64"/>
      <c r="SWL2" s="64"/>
      <c r="SWM2" s="64"/>
      <c r="SWN2" s="64"/>
      <c r="SWO2" s="64"/>
      <c r="SWP2" s="64"/>
      <c r="SWQ2" s="64"/>
      <c r="SWR2" s="64"/>
      <c r="SWS2" s="64"/>
      <c r="SWT2" s="64"/>
      <c r="SWU2" s="64"/>
      <c r="SWV2" s="64"/>
      <c r="SWW2" s="64"/>
      <c r="SWX2" s="64"/>
      <c r="SWY2" s="64"/>
      <c r="SWZ2" s="64"/>
      <c r="SXA2" s="64"/>
      <c r="SXB2" s="64"/>
      <c r="SXC2" s="64"/>
      <c r="SXD2" s="64"/>
      <c r="SXE2" s="64"/>
      <c r="SXF2" s="64"/>
      <c r="SXG2" s="64"/>
      <c r="SXH2" s="64"/>
      <c r="SXI2" s="64"/>
      <c r="SXJ2" s="64"/>
      <c r="SXK2" s="64"/>
      <c r="SXL2" s="64"/>
      <c r="SXM2" s="64"/>
      <c r="SXN2" s="64"/>
      <c r="SXO2" s="64"/>
      <c r="SXP2" s="64"/>
      <c r="SXQ2" s="64"/>
      <c r="SXR2" s="64"/>
      <c r="SXS2" s="64"/>
      <c r="SXT2" s="64"/>
      <c r="SXU2" s="64"/>
      <c r="SXV2" s="64"/>
      <c r="SXW2" s="64"/>
      <c r="SXX2" s="64"/>
      <c r="SXY2" s="64"/>
      <c r="SXZ2" s="64"/>
      <c r="SYA2" s="64"/>
      <c r="SYB2" s="64"/>
      <c r="SYC2" s="64"/>
      <c r="SYD2" s="64"/>
      <c r="SYE2" s="64"/>
      <c r="SYF2" s="64"/>
      <c r="SYG2" s="64"/>
      <c r="SYH2" s="64"/>
      <c r="SYI2" s="64"/>
      <c r="SYJ2" s="64"/>
      <c r="SYK2" s="64"/>
      <c r="SYL2" s="64"/>
      <c r="SYM2" s="64"/>
      <c r="SYN2" s="64"/>
      <c r="SYO2" s="64"/>
      <c r="SYP2" s="64"/>
      <c r="SYQ2" s="64"/>
      <c r="SYR2" s="64"/>
      <c r="SYS2" s="64"/>
      <c r="SYT2" s="64"/>
      <c r="SYU2" s="64"/>
      <c r="SYV2" s="64"/>
      <c r="SYW2" s="64"/>
      <c r="SYX2" s="64"/>
      <c r="SYY2" s="64"/>
      <c r="SYZ2" s="64"/>
      <c r="SZA2" s="64"/>
      <c r="SZB2" s="64"/>
      <c r="SZC2" s="64"/>
      <c r="SZD2" s="64"/>
      <c r="SZE2" s="64"/>
      <c r="SZF2" s="64"/>
      <c r="SZG2" s="64"/>
      <c r="SZH2" s="64"/>
      <c r="SZI2" s="64"/>
      <c r="SZJ2" s="64"/>
      <c r="SZK2" s="64"/>
      <c r="SZL2" s="64"/>
      <c r="SZM2" s="64"/>
      <c r="SZN2" s="64"/>
      <c r="SZO2" s="64"/>
      <c r="SZP2" s="64"/>
      <c r="SZQ2" s="64"/>
      <c r="SZR2" s="64"/>
      <c r="SZS2" s="64"/>
      <c r="SZT2" s="64"/>
      <c r="SZU2" s="64"/>
      <c r="SZV2" s="64"/>
      <c r="SZW2" s="64"/>
      <c r="SZX2" s="64"/>
      <c r="SZY2" s="64"/>
      <c r="SZZ2" s="64"/>
      <c r="TAA2" s="64"/>
      <c r="TAB2" s="64"/>
      <c r="TAC2" s="64"/>
      <c r="TAD2" s="64"/>
      <c r="TAE2" s="64"/>
      <c r="TAF2" s="64"/>
      <c r="TAG2" s="64"/>
      <c r="TAH2" s="64"/>
      <c r="TAI2" s="64"/>
      <c r="TAJ2" s="64"/>
      <c r="TAK2" s="64"/>
      <c r="TAL2" s="64"/>
      <c r="TAM2" s="64"/>
      <c r="TAN2" s="64"/>
      <c r="TAO2" s="64"/>
      <c r="TAP2" s="64"/>
      <c r="TAQ2" s="64"/>
      <c r="TAR2" s="64"/>
      <c r="TAS2" s="64"/>
      <c r="TAT2" s="64"/>
      <c r="TAU2" s="64"/>
      <c r="TAV2" s="64"/>
      <c r="TAW2" s="64"/>
      <c r="TAX2" s="64"/>
      <c r="TAY2" s="64"/>
      <c r="TAZ2" s="64"/>
      <c r="TBA2" s="64"/>
      <c r="TBB2" s="64"/>
      <c r="TBC2" s="64"/>
      <c r="TBD2" s="64"/>
      <c r="TBE2" s="64"/>
      <c r="TBF2" s="64"/>
      <c r="TBG2" s="64"/>
      <c r="TBH2" s="64"/>
      <c r="TBI2" s="64"/>
      <c r="TBJ2" s="64"/>
      <c r="TBK2" s="64"/>
      <c r="TBL2" s="64"/>
      <c r="TBM2" s="64"/>
      <c r="TBN2" s="64"/>
      <c r="TBO2" s="64"/>
      <c r="TBP2" s="64"/>
      <c r="TBQ2" s="64"/>
      <c r="TBR2" s="64"/>
      <c r="TBS2" s="64"/>
      <c r="TBT2" s="64"/>
      <c r="TBU2" s="64"/>
      <c r="TBV2" s="64"/>
      <c r="TBW2" s="64"/>
      <c r="TBX2" s="64"/>
      <c r="TBY2" s="64"/>
      <c r="TBZ2" s="64"/>
      <c r="TCA2" s="64"/>
      <c r="TCB2" s="64"/>
      <c r="TCC2" s="64"/>
      <c r="TCD2" s="64"/>
      <c r="TCE2" s="64"/>
      <c r="TCF2" s="64"/>
      <c r="TCG2" s="64"/>
      <c r="TCH2" s="64"/>
      <c r="TCI2" s="64"/>
      <c r="TCJ2" s="64"/>
      <c r="TCK2" s="64"/>
      <c r="TCL2" s="64"/>
      <c r="TCM2" s="64"/>
      <c r="TCN2" s="64"/>
      <c r="TCO2" s="64"/>
      <c r="TCP2" s="64"/>
      <c r="TCQ2" s="64"/>
      <c r="TCR2" s="64"/>
      <c r="TCS2" s="64"/>
      <c r="TCT2" s="64"/>
      <c r="TCU2" s="64"/>
      <c r="TCV2" s="64"/>
      <c r="TCW2" s="64"/>
      <c r="TCX2" s="64"/>
      <c r="TCY2" s="64"/>
      <c r="TCZ2" s="64"/>
      <c r="TDA2" s="64"/>
      <c r="TDB2" s="64"/>
      <c r="TDC2" s="64"/>
      <c r="TDD2" s="64"/>
      <c r="TDE2" s="64"/>
      <c r="TDF2" s="64"/>
      <c r="TDG2" s="64"/>
      <c r="TDH2" s="64"/>
      <c r="TDI2" s="64"/>
      <c r="TDJ2" s="64"/>
      <c r="TDK2" s="64"/>
      <c r="TDL2" s="64"/>
      <c r="TDM2" s="64"/>
      <c r="TDN2" s="64"/>
      <c r="TDO2" s="64"/>
      <c r="TDP2" s="64"/>
      <c r="TDQ2" s="64"/>
      <c r="TDR2" s="64"/>
      <c r="TDS2" s="64"/>
      <c r="TDT2" s="64"/>
      <c r="TDU2" s="64"/>
      <c r="TDV2" s="64"/>
      <c r="TDW2" s="64"/>
      <c r="TDX2" s="64"/>
      <c r="TDY2" s="64"/>
      <c r="TDZ2" s="64"/>
      <c r="TEA2" s="64"/>
      <c r="TEB2" s="64"/>
      <c r="TEC2" s="64"/>
      <c r="TED2" s="64"/>
      <c r="TEE2" s="64"/>
      <c r="TEF2" s="64"/>
      <c r="TEG2" s="64"/>
      <c r="TEH2" s="64"/>
      <c r="TEI2" s="64"/>
      <c r="TEJ2" s="64"/>
      <c r="TEK2" s="64"/>
      <c r="TEL2" s="64"/>
      <c r="TEM2" s="64"/>
      <c r="TEN2" s="64"/>
      <c r="TEO2" s="64"/>
      <c r="TEP2" s="64"/>
      <c r="TEQ2" s="64"/>
      <c r="TER2" s="64"/>
      <c r="TES2" s="64"/>
      <c r="TET2" s="64"/>
      <c r="TEU2" s="64"/>
      <c r="TEV2" s="64"/>
      <c r="TEW2" s="64"/>
      <c r="TEX2" s="64"/>
      <c r="TEY2" s="64"/>
      <c r="TEZ2" s="64"/>
      <c r="TFA2" s="64"/>
      <c r="TFB2" s="64"/>
      <c r="TFC2" s="64"/>
      <c r="TFD2" s="64"/>
      <c r="TFE2" s="64"/>
      <c r="TFF2" s="64"/>
      <c r="TFG2" s="64"/>
      <c r="TFH2" s="64"/>
      <c r="TFI2" s="64"/>
      <c r="TFJ2" s="64"/>
      <c r="TFK2" s="64"/>
      <c r="TFL2" s="64"/>
      <c r="TFM2" s="64"/>
      <c r="TFN2" s="64"/>
      <c r="TFO2" s="64"/>
      <c r="TFP2" s="64"/>
      <c r="TFQ2" s="64"/>
      <c r="TFR2" s="64"/>
      <c r="TFS2" s="64"/>
      <c r="TFT2" s="64"/>
      <c r="TFU2" s="64"/>
      <c r="TFV2" s="64"/>
      <c r="TFW2" s="64"/>
      <c r="TFX2" s="64"/>
      <c r="TFY2" s="64"/>
      <c r="TFZ2" s="64"/>
      <c r="TGA2" s="64"/>
      <c r="TGB2" s="64"/>
      <c r="TGC2" s="64"/>
      <c r="TGD2" s="64"/>
      <c r="TGE2" s="64"/>
      <c r="TGF2" s="64"/>
      <c r="TGG2" s="64"/>
      <c r="TGH2" s="64"/>
      <c r="TGI2" s="64"/>
      <c r="TGJ2" s="64"/>
      <c r="TGK2" s="64"/>
      <c r="TGL2" s="64"/>
      <c r="TGM2" s="64"/>
      <c r="TGN2" s="64"/>
      <c r="TGO2" s="64"/>
      <c r="TGP2" s="64"/>
      <c r="TGQ2" s="64"/>
      <c r="TGR2" s="64"/>
      <c r="TGS2" s="64"/>
      <c r="TGT2" s="64"/>
      <c r="TGU2" s="64"/>
      <c r="TGV2" s="64"/>
      <c r="TGW2" s="64"/>
      <c r="TGX2" s="64"/>
      <c r="TGY2" s="64"/>
      <c r="TGZ2" s="64"/>
      <c r="THA2" s="64"/>
      <c r="THB2" s="64"/>
      <c r="THC2" s="64"/>
      <c r="THD2" s="64"/>
      <c r="THE2" s="64"/>
      <c r="THF2" s="64"/>
      <c r="THG2" s="64"/>
      <c r="THH2" s="64"/>
      <c r="THI2" s="64"/>
      <c r="THJ2" s="64"/>
      <c r="THK2" s="64"/>
      <c r="THL2" s="64"/>
      <c r="THM2" s="64"/>
      <c r="THN2" s="64"/>
      <c r="THO2" s="64"/>
      <c r="THP2" s="64"/>
      <c r="THQ2" s="64"/>
      <c r="THR2" s="64"/>
      <c r="THS2" s="64"/>
      <c r="THT2" s="64"/>
      <c r="THU2" s="64"/>
      <c r="THV2" s="64"/>
      <c r="THW2" s="64"/>
      <c r="THX2" s="64"/>
      <c r="THY2" s="64"/>
      <c r="THZ2" s="64"/>
      <c r="TIA2" s="64"/>
      <c r="TIB2" s="64"/>
      <c r="TIC2" s="64"/>
      <c r="TID2" s="64"/>
      <c r="TIE2" s="64"/>
      <c r="TIF2" s="64"/>
      <c r="TIG2" s="64"/>
      <c r="TIH2" s="64"/>
      <c r="TII2" s="64"/>
      <c r="TIJ2" s="64"/>
      <c r="TIK2" s="64"/>
      <c r="TIL2" s="64"/>
      <c r="TIM2" s="64"/>
      <c r="TIN2" s="64"/>
      <c r="TIO2" s="64"/>
      <c r="TIP2" s="64"/>
      <c r="TIQ2" s="64"/>
      <c r="TIR2" s="64"/>
      <c r="TIS2" s="64"/>
      <c r="TIT2" s="64"/>
      <c r="TIU2" s="64"/>
      <c r="TIV2" s="64"/>
      <c r="TIW2" s="64"/>
      <c r="TIX2" s="64"/>
      <c r="TIY2" s="64"/>
      <c r="TIZ2" s="64"/>
      <c r="TJA2" s="64"/>
      <c r="TJB2" s="64"/>
      <c r="TJC2" s="64"/>
      <c r="TJD2" s="64"/>
      <c r="TJE2" s="64"/>
      <c r="TJF2" s="64"/>
      <c r="TJG2" s="64"/>
      <c r="TJH2" s="64"/>
      <c r="TJI2" s="64"/>
      <c r="TJJ2" s="64"/>
      <c r="TJK2" s="64"/>
      <c r="TJL2" s="64"/>
      <c r="TJM2" s="64"/>
      <c r="TJN2" s="64"/>
      <c r="TJO2" s="64"/>
      <c r="TJP2" s="64"/>
      <c r="TJQ2" s="64"/>
      <c r="TJR2" s="64"/>
      <c r="TJS2" s="64"/>
      <c r="TJT2" s="64"/>
      <c r="TJU2" s="64"/>
      <c r="TJV2" s="64"/>
      <c r="TJW2" s="64"/>
      <c r="TJX2" s="64"/>
      <c r="TJY2" s="64"/>
      <c r="TJZ2" s="64"/>
      <c r="TKA2" s="64"/>
      <c r="TKB2" s="64"/>
      <c r="TKC2" s="64"/>
      <c r="TKD2" s="64"/>
      <c r="TKE2" s="64"/>
      <c r="TKF2" s="64"/>
      <c r="TKG2" s="64"/>
      <c r="TKH2" s="64"/>
      <c r="TKI2" s="64"/>
      <c r="TKJ2" s="64"/>
      <c r="TKK2" s="64"/>
      <c r="TKL2" s="64"/>
      <c r="TKM2" s="64"/>
      <c r="TKN2" s="64"/>
      <c r="TKO2" s="64"/>
      <c r="TKP2" s="64"/>
      <c r="TKQ2" s="64"/>
      <c r="TKR2" s="64"/>
      <c r="TKS2" s="64"/>
      <c r="TKT2" s="64"/>
      <c r="TKU2" s="64"/>
      <c r="TKV2" s="64"/>
      <c r="TKW2" s="64"/>
      <c r="TKX2" s="64"/>
      <c r="TKY2" s="64"/>
      <c r="TKZ2" s="64"/>
      <c r="TLA2" s="64"/>
      <c r="TLB2" s="64"/>
      <c r="TLC2" s="64"/>
      <c r="TLD2" s="64"/>
      <c r="TLE2" s="64"/>
      <c r="TLF2" s="64"/>
      <c r="TLG2" s="64"/>
      <c r="TLH2" s="64"/>
      <c r="TLI2" s="64"/>
      <c r="TLJ2" s="64"/>
      <c r="TLK2" s="64"/>
      <c r="TLL2" s="64"/>
      <c r="TLM2" s="64"/>
      <c r="TLN2" s="64"/>
      <c r="TLO2" s="64"/>
      <c r="TLP2" s="64"/>
      <c r="TLQ2" s="64"/>
      <c r="TLR2" s="64"/>
      <c r="TLS2" s="64"/>
      <c r="TLT2" s="64"/>
      <c r="TLU2" s="64"/>
      <c r="TLV2" s="64"/>
      <c r="TLW2" s="64"/>
      <c r="TLX2" s="64"/>
      <c r="TLY2" s="64"/>
      <c r="TLZ2" s="64"/>
      <c r="TMA2" s="64"/>
      <c r="TMB2" s="64"/>
      <c r="TMC2" s="64"/>
      <c r="TMD2" s="64"/>
      <c r="TME2" s="64"/>
      <c r="TMF2" s="64"/>
      <c r="TMG2" s="64"/>
      <c r="TMH2" s="64"/>
      <c r="TMI2" s="64"/>
      <c r="TMJ2" s="64"/>
      <c r="TMK2" s="64"/>
      <c r="TML2" s="64"/>
      <c r="TMM2" s="64"/>
      <c r="TMN2" s="64"/>
      <c r="TMO2" s="64"/>
      <c r="TMP2" s="64"/>
      <c r="TMQ2" s="64"/>
      <c r="TMR2" s="64"/>
      <c r="TMS2" s="64"/>
      <c r="TMT2" s="64"/>
      <c r="TMU2" s="64"/>
      <c r="TMV2" s="64"/>
      <c r="TMW2" s="64"/>
      <c r="TMX2" s="64"/>
      <c r="TMY2" s="64"/>
      <c r="TMZ2" s="64"/>
      <c r="TNA2" s="64"/>
      <c r="TNB2" s="64"/>
      <c r="TNC2" s="64"/>
      <c r="TND2" s="64"/>
      <c r="TNE2" s="64"/>
      <c r="TNF2" s="64"/>
      <c r="TNG2" s="64"/>
      <c r="TNH2" s="64"/>
      <c r="TNI2" s="64"/>
      <c r="TNJ2" s="64"/>
      <c r="TNK2" s="64"/>
      <c r="TNL2" s="64"/>
      <c r="TNM2" s="64"/>
      <c r="TNN2" s="64"/>
      <c r="TNO2" s="64"/>
      <c r="TNP2" s="64"/>
      <c r="TNQ2" s="64"/>
      <c r="TNR2" s="64"/>
      <c r="TNS2" s="64"/>
      <c r="TNT2" s="64"/>
      <c r="TNU2" s="64"/>
      <c r="TNV2" s="64"/>
      <c r="TNW2" s="64"/>
      <c r="TNX2" s="64"/>
      <c r="TNY2" s="64"/>
      <c r="TNZ2" s="64"/>
      <c r="TOA2" s="64"/>
      <c r="TOB2" s="64"/>
      <c r="TOC2" s="64"/>
      <c r="TOD2" s="64"/>
      <c r="TOE2" s="64"/>
      <c r="TOF2" s="64"/>
      <c r="TOG2" s="64"/>
      <c r="TOH2" s="64"/>
      <c r="TOI2" s="64"/>
      <c r="TOJ2" s="64"/>
      <c r="TOK2" s="64"/>
      <c r="TOL2" s="64"/>
      <c r="TOM2" s="64"/>
      <c r="TON2" s="64"/>
      <c r="TOO2" s="64"/>
      <c r="TOP2" s="64"/>
      <c r="TOQ2" s="64"/>
      <c r="TOR2" s="64"/>
      <c r="TOS2" s="64"/>
      <c r="TOT2" s="64"/>
      <c r="TOU2" s="64"/>
      <c r="TOV2" s="64"/>
      <c r="TOW2" s="64"/>
      <c r="TOX2" s="64"/>
      <c r="TOY2" s="64"/>
      <c r="TOZ2" s="64"/>
      <c r="TPA2" s="64"/>
      <c r="TPB2" s="64"/>
      <c r="TPC2" s="64"/>
      <c r="TPD2" s="64"/>
      <c r="TPE2" s="64"/>
      <c r="TPF2" s="64"/>
      <c r="TPG2" s="64"/>
      <c r="TPH2" s="64"/>
      <c r="TPI2" s="64"/>
      <c r="TPJ2" s="64"/>
      <c r="TPK2" s="64"/>
      <c r="TPL2" s="64"/>
      <c r="TPM2" s="64"/>
      <c r="TPN2" s="64"/>
      <c r="TPO2" s="64"/>
      <c r="TPP2" s="64"/>
      <c r="TPQ2" s="64"/>
      <c r="TPR2" s="64"/>
      <c r="TPS2" s="64"/>
      <c r="TPT2" s="64"/>
      <c r="TPU2" s="64"/>
      <c r="TPV2" s="64"/>
      <c r="TPW2" s="64"/>
      <c r="TPX2" s="64"/>
      <c r="TPY2" s="64"/>
      <c r="TPZ2" s="64"/>
      <c r="TQA2" s="64"/>
      <c r="TQB2" s="64"/>
      <c r="TQC2" s="64"/>
      <c r="TQD2" s="64"/>
      <c r="TQE2" s="64"/>
      <c r="TQF2" s="64"/>
      <c r="TQG2" s="64"/>
      <c r="TQH2" s="64"/>
      <c r="TQI2" s="64"/>
      <c r="TQJ2" s="64"/>
      <c r="TQK2" s="64"/>
      <c r="TQL2" s="64"/>
      <c r="TQM2" s="64"/>
      <c r="TQN2" s="64"/>
      <c r="TQO2" s="64"/>
      <c r="TQP2" s="64"/>
      <c r="TQQ2" s="64"/>
      <c r="TQR2" s="64"/>
      <c r="TQS2" s="64"/>
      <c r="TQT2" s="64"/>
      <c r="TQU2" s="64"/>
      <c r="TQV2" s="64"/>
      <c r="TQW2" s="64"/>
      <c r="TQX2" s="64"/>
      <c r="TQY2" s="64"/>
      <c r="TQZ2" s="64"/>
      <c r="TRA2" s="64"/>
      <c r="TRB2" s="64"/>
      <c r="TRC2" s="64"/>
      <c r="TRD2" s="64"/>
      <c r="TRE2" s="64"/>
      <c r="TRF2" s="64"/>
      <c r="TRG2" s="64"/>
      <c r="TRH2" s="64"/>
      <c r="TRI2" s="64"/>
      <c r="TRJ2" s="64"/>
      <c r="TRK2" s="64"/>
      <c r="TRL2" s="64"/>
      <c r="TRM2" s="64"/>
      <c r="TRN2" s="64"/>
      <c r="TRO2" s="64"/>
      <c r="TRP2" s="64"/>
      <c r="TRQ2" s="64"/>
      <c r="TRR2" s="64"/>
      <c r="TRS2" s="64"/>
      <c r="TRT2" s="64"/>
      <c r="TRU2" s="64"/>
      <c r="TRV2" s="64"/>
      <c r="TRW2" s="64"/>
      <c r="TRX2" s="64"/>
      <c r="TRY2" s="64"/>
      <c r="TRZ2" s="64"/>
      <c r="TSA2" s="64"/>
      <c r="TSB2" s="64"/>
      <c r="TSC2" s="64"/>
      <c r="TSD2" s="64"/>
      <c r="TSE2" s="64"/>
      <c r="TSF2" s="64"/>
      <c r="TSG2" s="64"/>
      <c r="TSH2" s="64"/>
      <c r="TSI2" s="64"/>
      <c r="TSJ2" s="64"/>
      <c r="TSK2" s="64"/>
      <c r="TSL2" s="64"/>
      <c r="TSM2" s="64"/>
      <c r="TSN2" s="64"/>
      <c r="TSO2" s="64"/>
      <c r="TSP2" s="64"/>
      <c r="TSQ2" s="64"/>
      <c r="TSR2" s="64"/>
      <c r="TSS2" s="64"/>
      <c r="TST2" s="64"/>
      <c r="TSU2" s="64"/>
      <c r="TSV2" s="64"/>
      <c r="TSW2" s="64"/>
      <c r="TSX2" s="64"/>
      <c r="TSY2" s="64"/>
      <c r="TSZ2" s="64"/>
      <c r="TTA2" s="64"/>
      <c r="TTB2" s="64"/>
      <c r="TTC2" s="64"/>
      <c r="TTD2" s="64"/>
      <c r="TTE2" s="64"/>
      <c r="TTF2" s="64"/>
      <c r="TTG2" s="64"/>
      <c r="TTH2" s="64"/>
      <c r="TTI2" s="64"/>
      <c r="TTJ2" s="64"/>
      <c r="TTK2" s="64"/>
      <c r="TTL2" s="64"/>
      <c r="TTM2" s="64"/>
      <c r="TTN2" s="64"/>
      <c r="TTO2" s="64"/>
      <c r="TTP2" s="64"/>
      <c r="TTQ2" s="64"/>
      <c r="TTR2" s="64"/>
      <c r="TTS2" s="64"/>
      <c r="TTT2" s="64"/>
      <c r="TTU2" s="64"/>
      <c r="TTV2" s="64"/>
      <c r="TTW2" s="64"/>
      <c r="TTX2" s="64"/>
      <c r="TTY2" s="64"/>
      <c r="TTZ2" s="64"/>
      <c r="TUA2" s="64"/>
      <c r="TUB2" s="64"/>
      <c r="TUC2" s="64"/>
      <c r="TUD2" s="64"/>
      <c r="TUE2" s="64"/>
      <c r="TUF2" s="64"/>
      <c r="TUG2" s="64"/>
      <c r="TUH2" s="64"/>
      <c r="TUI2" s="64"/>
      <c r="TUJ2" s="64"/>
      <c r="TUK2" s="64"/>
      <c r="TUL2" s="64"/>
      <c r="TUM2" s="64"/>
      <c r="TUN2" s="64"/>
      <c r="TUO2" s="64"/>
      <c r="TUP2" s="64"/>
      <c r="TUQ2" s="64"/>
      <c r="TUR2" s="64"/>
      <c r="TUS2" s="64"/>
      <c r="TUT2" s="64"/>
      <c r="TUU2" s="64"/>
      <c r="TUV2" s="64"/>
      <c r="TUW2" s="64"/>
      <c r="TUX2" s="64"/>
      <c r="TUY2" s="64"/>
      <c r="TUZ2" s="64"/>
      <c r="TVA2" s="64"/>
      <c r="TVB2" s="64"/>
      <c r="TVC2" s="64"/>
      <c r="TVD2" s="64"/>
      <c r="TVE2" s="64"/>
      <c r="TVF2" s="64"/>
      <c r="TVG2" s="64"/>
      <c r="TVH2" s="64"/>
      <c r="TVI2" s="64"/>
      <c r="TVJ2" s="64"/>
      <c r="TVK2" s="64"/>
      <c r="TVL2" s="64"/>
      <c r="TVM2" s="64"/>
      <c r="TVN2" s="64"/>
      <c r="TVO2" s="64"/>
      <c r="TVP2" s="64"/>
      <c r="TVQ2" s="64"/>
      <c r="TVR2" s="64"/>
      <c r="TVS2" s="64"/>
      <c r="TVT2" s="64"/>
      <c r="TVU2" s="64"/>
      <c r="TVV2" s="64"/>
      <c r="TVW2" s="64"/>
      <c r="TVX2" s="64"/>
      <c r="TVY2" s="64"/>
      <c r="TVZ2" s="64"/>
      <c r="TWA2" s="64"/>
      <c r="TWB2" s="64"/>
      <c r="TWC2" s="64"/>
      <c r="TWD2" s="64"/>
      <c r="TWE2" s="64"/>
      <c r="TWF2" s="64"/>
      <c r="TWG2" s="64"/>
      <c r="TWH2" s="64"/>
      <c r="TWI2" s="64"/>
      <c r="TWJ2" s="64"/>
      <c r="TWK2" s="64"/>
      <c r="TWL2" s="64"/>
      <c r="TWM2" s="64"/>
      <c r="TWN2" s="64"/>
      <c r="TWO2" s="64"/>
      <c r="TWP2" s="64"/>
      <c r="TWQ2" s="64"/>
      <c r="TWR2" s="64"/>
      <c r="TWS2" s="64"/>
      <c r="TWT2" s="64"/>
      <c r="TWU2" s="64"/>
      <c r="TWV2" s="64"/>
      <c r="TWW2" s="64"/>
      <c r="TWX2" s="64"/>
      <c r="TWY2" s="64"/>
      <c r="TWZ2" s="64"/>
      <c r="TXA2" s="64"/>
      <c r="TXB2" s="64"/>
      <c r="TXC2" s="64"/>
      <c r="TXD2" s="64"/>
      <c r="TXE2" s="64"/>
      <c r="TXF2" s="64"/>
      <c r="TXG2" s="64"/>
      <c r="TXH2" s="64"/>
      <c r="TXI2" s="64"/>
      <c r="TXJ2" s="64"/>
      <c r="TXK2" s="64"/>
      <c r="TXL2" s="64"/>
      <c r="TXM2" s="64"/>
      <c r="TXN2" s="64"/>
      <c r="TXO2" s="64"/>
      <c r="TXP2" s="64"/>
      <c r="TXQ2" s="64"/>
      <c r="TXR2" s="64"/>
      <c r="TXS2" s="64"/>
      <c r="TXT2" s="64"/>
      <c r="TXU2" s="64"/>
      <c r="TXV2" s="64"/>
      <c r="TXW2" s="64"/>
      <c r="TXX2" s="64"/>
      <c r="TXY2" s="64"/>
      <c r="TXZ2" s="64"/>
      <c r="TYA2" s="64"/>
      <c r="TYB2" s="64"/>
      <c r="TYC2" s="64"/>
      <c r="TYD2" s="64"/>
      <c r="TYE2" s="64"/>
      <c r="TYF2" s="64"/>
      <c r="TYG2" s="64"/>
      <c r="TYH2" s="64"/>
      <c r="TYI2" s="64"/>
      <c r="TYJ2" s="64"/>
      <c r="TYK2" s="64"/>
      <c r="TYL2" s="64"/>
      <c r="TYM2" s="64"/>
      <c r="TYN2" s="64"/>
      <c r="TYO2" s="64"/>
      <c r="TYP2" s="64"/>
      <c r="TYQ2" s="64"/>
      <c r="TYR2" s="64"/>
      <c r="TYS2" s="64"/>
      <c r="TYT2" s="64"/>
      <c r="TYU2" s="64"/>
      <c r="TYV2" s="64"/>
      <c r="TYW2" s="64"/>
      <c r="TYX2" s="64"/>
      <c r="TYY2" s="64"/>
      <c r="TYZ2" s="64"/>
      <c r="TZA2" s="64"/>
      <c r="TZB2" s="64"/>
      <c r="TZC2" s="64"/>
      <c r="TZD2" s="64"/>
      <c r="TZE2" s="64"/>
      <c r="TZF2" s="64"/>
      <c r="TZG2" s="64"/>
      <c r="TZH2" s="64"/>
      <c r="TZI2" s="64"/>
      <c r="TZJ2" s="64"/>
      <c r="TZK2" s="64"/>
      <c r="TZL2" s="64"/>
      <c r="TZM2" s="64"/>
      <c r="TZN2" s="64"/>
      <c r="TZO2" s="64"/>
      <c r="TZP2" s="64"/>
      <c r="TZQ2" s="64"/>
      <c r="TZR2" s="64"/>
      <c r="TZS2" s="64"/>
      <c r="TZT2" s="64"/>
      <c r="TZU2" s="64"/>
      <c r="TZV2" s="64"/>
      <c r="TZW2" s="64"/>
      <c r="TZX2" s="64"/>
      <c r="TZY2" s="64"/>
      <c r="TZZ2" s="64"/>
      <c r="UAA2" s="64"/>
      <c r="UAB2" s="64"/>
      <c r="UAC2" s="64"/>
      <c r="UAD2" s="64"/>
      <c r="UAE2" s="64"/>
      <c r="UAF2" s="64"/>
      <c r="UAG2" s="64"/>
      <c r="UAH2" s="64"/>
      <c r="UAI2" s="64"/>
      <c r="UAJ2" s="64"/>
      <c r="UAK2" s="64"/>
      <c r="UAL2" s="64"/>
      <c r="UAM2" s="64"/>
      <c r="UAN2" s="64"/>
      <c r="UAO2" s="64"/>
      <c r="UAP2" s="64"/>
      <c r="UAQ2" s="64"/>
      <c r="UAR2" s="64"/>
      <c r="UAS2" s="64"/>
      <c r="UAT2" s="64"/>
      <c r="UAU2" s="64"/>
      <c r="UAV2" s="64"/>
      <c r="UAW2" s="64"/>
      <c r="UAX2" s="64"/>
      <c r="UAY2" s="64"/>
      <c r="UAZ2" s="64"/>
      <c r="UBA2" s="64"/>
      <c r="UBB2" s="64"/>
      <c r="UBC2" s="64"/>
      <c r="UBD2" s="64"/>
      <c r="UBE2" s="64"/>
      <c r="UBF2" s="64"/>
      <c r="UBG2" s="64"/>
      <c r="UBH2" s="64"/>
      <c r="UBI2" s="64"/>
      <c r="UBJ2" s="64"/>
      <c r="UBK2" s="64"/>
      <c r="UBL2" s="64"/>
      <c r="UBM2" s="64"/>
      <c r="UBN2" s="64"/>
      <c r="UBO2" s="64"/>
      <c r="UBP2" s="64"/>
      <c r="UBQ2" s="64"/>
      <c r="UBR2" s="64"/>
      <c r="UBS2" s="64"/>
      <c r="UBT2" s="64"/>
      <c r="UBU2" s="64"/>
      <c r="UBV2" s="64"/>
      <c r="UBW2" s="64"/>
      <c r="UBX2" s="64"/>
      <c r="UBY2" s="64"/>
      <c r="UBZ2" s="64"/>
      <c r="UCA2" s="64"/>
      <c r="UCB2" s="64"/>
      <c r="UCC2" s="64"/>
      <c r="UCD2" s="64"/>
      <c r="UCE2" s="64"/>
      <c r="UCF2" s="64"/>
      <c r="UCG2" s="64"/>
      <c r="UCH2" s="64"/>
      <c r="UCI2" s="64"/>
      <c r="UCJ2" s="64"/>
      <c r="UCK2" s="64"/>
      <c r="UCL2" s="64"/>
      <c r="UCM2" s="64"/>
      <c r="UCN2" s="64"/>
      <c r="UCO2" s="64"/>
      <c r="UCP2" s="64"/>
      <c r="UCQ2" s="64"/>
      <c r="UCR2" s="64"/>
      <c r="UCS2" s="64"/>
      <c r="UCT2" s="64"/>
      <c r="UCU2" s="64"/>
      <c r="UCV2" s="64"/>
      <c r="UCW2" s="64"/>
      <c r="UCX2" s="64"/>
      <c r="UCY2" s="64"/>
      <c r="UCZ2" s="64"/>
      <c r="UDA2" s="64"/>
      <c r="UDB2" s="64"/>
      <c r="UDC2" s="64"/>
      <c r="UDD2" s="64"/>
      <c r="UDE2" s="64"/>
      <c r="UDF2" s="64"/>
      <c r="UDG2" s="64"/>
      <c r="UDH2" s="64"/>
      <c r="UDI2" s="64"/>
      <c r="UDJ2" s="64"/>
      <c r="UDK2" s="64"/>
      <c r="UDL2" s="64"/>
      <c r="UDM2" s="64"/>
      <c r="UDN2" s="64"/>
      <c r="UDO2" s="64"/>
      <c r="UDP2" s="64"/>
      <c r="UDQ2" s="64"/>
      <c r="UDR2" s="64"/>
      <c r="UDS2" s="64"/>
      <c r="UDT2" s="64"/>
      <c r="UDU2" s="64"/>
      <c r="UDV2" s="64"/>
      <c r="UDW2" s="64"/>
      <c r="UDX2" s="64"/>
      <c r="UDY2" s="64"/>
      <c r="UDZ2" s="64"/>
      <c r="UEA2" s="64"/>
      <c r="UEB2" s="64"/>
      <c r="UEC2" s="64"/>
      <c r="UED2" s="64"/>
      <c r="UEE2" s="64"/>
      <c r="UEF2" s="64"/>
      <c r="UEG2" s="64"/>
      <c r="UEH2" s="64"/>
      <c r="UEI2" s="64"/>
      <c r="UEJ2" s="64"/>
      <c r="UEK2" s="64"/>
      <c r="UEL2" s="64"/>
      <c r="UEM2" s="64"/>
      <c r="UEN2" s="64"/>
      <c r="UEO2" s="64"/>
      <c r="UEP2" s="64"/>
      <c r="UEQ2" s="64"/>
      <c r="UER2" s="64"/>
      <c r="UES2" s="64"/>
      <c r="UET2" s="64"/>
      <c r="UEU2" s="64"/>
      <c r="UEV2" s="64"/>
      <c r="UEW2" s="64"/>
      <c r="UEX2" s="64"/>
      <c r="UEY2" s="64"/>
      <c r="UEZ2" s="64"/>
      <c r="UFA2" s="64"/>
      <c r="UFB2" s="64"/>
      <c r="UFC2" s="64"/>
      <c r="UFD2" s="64"/>
      <c r="UFE2" s="64"/>
      <c r="UFF2" s="64"/>
      <c r="UFG2" s="64"/>
      <c r="UFH2" s="64"/>
      <c r="UFI2" s="64"/>
      <c r="UFJ2" s="64"/>
      <c r="UFK2" s="64"/>
      <c r="UFL2" s="64"/>
      <c r="UFM2" s="64"/>
      <c r="UFN2" s="64"/>
      <c r="UFO2" s="64"/>
      <c r="UFP2" s="64"/>
      <c r="UFQ2" s="64"/>
      <c r="UFR2" s="64"/>
      <c r="UFS2" s="64"/>
      <c r="UFT2" s="64"/>
      <c r="UFU2" s="64"/>
      <c r="UFV2" s="64"/>
      <c r="UFW2" s="64"/>
      <c r="UFX2" s="64"/>
      <c r="UFY2" s="64"/>
      <c r="UFZ2" s="64"/>
      <c r="UGA2" s="64"/>
      <c r="UGB2" s="64"/>
      <c r="UGC2" s="64"/>
      <c r="UGD2" s="64"/>
      <c r="UGE2" s="64"/>
      <c r="UGF2" s="64"/>
      <c r="UGG2" s="64"/>
      <c r="UGH2" s="64"/>
      <c r="UGI2" s="64"/>
      <c r="UGJ2" s="64"/>
      <c r="UGK2" s="64"/>
      <c r="UGL2" s="64"/>
      <c r="UGM2" s="64"/>
      <c r="UGN2" s="64"/>
      <c r="UGO2" s="64"/>
      <c r="UGP2" s="64"/>
      <c r="UGQ2" s="64"/>
      <c r="UGR2" s="64"/>
      <c r="UGS2" s="64"/>
      <c r="UGT2" s="64"/>
      <c r="UGU2" s="64"/>
      <c r="UGV2" s="64"/>
      <c r="UGW2" s="64"/>
      <c r="UGX2" s="64"/>
      <c r="UGY2" s="64"/>
      <c r="UGZ2" s="64"/>
      <c r="UHA2" s="64"/>
      <c r="UHB2" s="64"/>
      <c r="UHC2" s="64"/>
      <c r="UHD2" s="64"/>
      <c r="UHE2" s="64"/>
      <c r="UHF2" s="64"/>
      <c r="UHG2" s="64"/>
      <c r="UHH2" s="64"/>
      <c r="UHI2" s="64"/>
      <c r="UHJ2" s="64"/>
      <c r="UHK2" s="64"/>
      <c r="UHL2" s="64"/>
      <c r="UHM2" s="64"/>
      <c r="UHN2" s="64"/>
      <c r="UHO2" s="64"/>
      <c r="UHP2" s="64"/>
      <c r="UHQ2" s="64"/>
      <c r="UHR2" s="64"/>
      <c r="UHS2" s="64"/>
      <c r="UHT2" s="64"/>
      <c r="UHU2" s="64"/>
      <c r="UHV2" s="64"/>
      <c r="UHW2" s="64"/>
      <c r="UHX2" s="64"/>
      <c r="UHY2" s="64"/>
      <c r="UHZ2" s="64"/>
      <c r="UIA2" s="64"/>
      <c r="UIB2" s="64"/>
      <c r="UIC2" s="64"/>
      <c r="UID2" s="64"/>
      <c r="UIE2" s="64"/>
      <c r="UIF2" s="64"/>
      <c r="UIG2" s="64"/>
      <c r="UIH2" s="64"/>
      <c r="UII2" s="64"/>
      <c r="UIJ2" s="64"/>
      <c r="UIK2" s="64"/>
      <c r="UIL2" s="64"/>
      <c r="UIM2" s="64"/>
      <c r="UIN2" s="64"/>
      <c r="UIO2" s="64"/>
      <c r="UIP2" s="64"/>
      <c r="UIQ2" s="64"/>
      <c r="UIR2" s="64"/>
      <c r="UIS2" s="64"/>
      <c r="UIT2" s="64"/>
      <c r="UIU2" s="64"/>
      <c r="UIV2" s="64"/>
      <c r="UIW2" s="64"/>
      <c r="UIX2" s="64"/>
      <c r="UIY2" s="64"/>
      <c r="UIZ2" s="64"/>
      <c r="UJA2" s="64"/>
      <c r="UJB2" s="64"/>
      <c r="UJC2" s="64"/>
      <c r="UJD2" s="64"/>
      <c r="UJE2" s="64"/>
      <c r="UJF2" s="64"/>
      <c r="UJG2" s="64"/>
      <c r="UJH2" s="64"/>
      <c r="UJI2" s="64"/>
      <c r="UJJ2" s="64"/>
      <c r="UJK2" s="64"/>
      <c r="UJL2" s="64"/>
      <c r="UJM2" s="64"/>
      <c r="UJN2" s="64"/>
      <c r="UJO2" s="64"/>
      <c r="UJP2" s="64"/>
      <c r="UJQ2" s="64"/>
      <c r="UJR2" s="64"/>
      <c r="UJS2" s="64"/>
      <c r="UJT2" s="64"/>
      <c r="UJU2" s="64"/>
      <c r="UJV2" s="64"/>
      <c r="UJW2" s="64"/>
      <c r="UJX2" s="64"/>
      <c r="UJY2" s="64"/>
      <c r="UJZ2" s="64"/>
      <c r="UKA2" s="64"/>
      <c r="UKB2" s="64"/>
      <c r="UKC2" s="64"/>
      <c r="UKD2" s="64"/>
      <c r="UKE2" s="64"/>
      <c r="UKF2" s="64"/>
      <c r="UKG2" s="64"/>
      <c r="UKH2" s="64"/>
      <c r="UKI2" s="64"/>
      <c r="UKJ2" s="64"/>
      <c r="UKK2" s="64"/>
      <c r="UKL2" s="64"/>
      <c r="UKM2" s="64"/>
      <c r="UKN2" s="64"/>
      <c r="UKO2" s="64"/>
      <c r="UKP2" s="64"/>
      <c r="UKQ2" s="64"/>
      <c r="UKR2" s="64"/>
      <c r="UKS2" s="64"/>
      <c r="UKT2" s="64"/>
      <c r="UKU2" s="64"/>
      <c r="UKV2" s="64"/>
      <c r="UKW2" s="64"/>
      <c r="UKX2" s="64"/>
      <c r="UKY2" s="64"/>
      <c r="UKZ2" s="64"/>
      <c r="ULA2" s="64"/>
      <c r="ULB2" s="64"/>
      <c r="ULC2" s="64"/>
      <c r="ULD2" s="64"/>
      <c r="ULE2" s="64"/>
      <c r="ULF2" s="64"/>
      <c r="ULG2" s="64"/>
      <c r="ULH2" s="64"/>
      <c r="ULI2" s="64"/>
      <c r="ULJ2" s="64"/>
      <c r="ULK2" s="64"/>
      <c r="ULL2" s="64"/>
      <c r="ULM2" s="64"/>
      <c r="ULN2" s="64"/>
      <c r="ULO2" s="64"/>
      <c r="ULP2" s="64"/>
      <c r="ULQ2" s="64"/>
      <c r="ULR2" s="64"/>
      <c r="ULS2" s="64"/>
      <c r="ULT2" s="64"/>
      <c r="ULU2" s="64"/>
      <c r="ULV2" s="64"/>
      <c r="ULW2" s="64"/>
      <c r="ULX2" s="64"/>
      <c r="ULY2" s="64"/>
      <c r="ULZ2" s="64"/>
      <c r="UMA2" s="64"/>
      <c r="UMB2" s="64"/>
      <c r="UMC2" s="64"/>
      <c r="UMD2" s="64"/>
      <c r="UME2" s="64"/>
      <c r="UMF2" s="64"/>
      <c r="UMG2" s="64"/>
      <c r="UMH2" s="64"/>
      <c r="UMI2" s="64"/>
      <c r="UMJ2" s="64"/>
      <c r="UMK2" s="64"/>
      <c r="UML2" s="64"/>
      <c r="UMM2" s="64"/>
      <c r="UMN2" s="64"/>
      <c r="UMO2" s="64"/>
      <c r="UMP2" s="64"/>
      <c r="UMQ2" s="64"/>
      <c r="UMR2" s="64"/>
      <c r="UMS2" s="64"/>
      <c r="UMT2" s="64"/>
      <c r="UMU2" s="64"/>
      <c r="UMV2" s="64"/>
      <c r="UMW2" s="64"/>
      <c r="UMX2" s="64"/>
      <c r="UMY2" s="64"/>
      <c r="UMZ2" s="64"/>
      <c r="UNA2" s="64"/>
      <c r="UNB2" s="64"/>
      <c r="UNC2" s="64"/>
      <c r="UND2" s="64"/>
      <c r="UNE2" s="64"/>
      <c r="UNF2" s="64"/>
      <c r="UNG2" s="64"/>
      <c r="UNH2" s="64"/>
      <c r="UNI2" s="64"/>
      <c r="UNJ2" s="64"/>
      <c r="UNK2" s="64"/>
      <c r="UNL2" s="64"/>
      <c r="UNM2" s="64"/>
      <c r="UNN2" s="64"/>
      <c r="UNO2" s="64"/>
      <c r="UNP2" s="64"/>
      <c r="UNQ2" s="64"/>
      <c r="UNR2" s="64"/>
      <c r="UNS2" s="64"/>
      <c r="UNT2" s="64"/>
      <c r="UNU2" s="64"/>
      <c r="UNV2" s="64"/>
      <c r="UNW2" s="64"/>
      <c r="UNX2" s="64"/>
      <c r="UNY2" s="64"/>
      <c r="UNZ2" s="64"/>
      <c r="UOA2" s="64"/>
      <c r="UOB2" s="64"/>
      <c r="UOC2" s="64"/>
      <c r="UOD2" s="64"/>
      <c r="UOE2" s="64"/>
      <c r="UOF2" s="64"/>
      <c r="UOG2" s="64"/>
      <c r="UOH2" s="64"/>
      <c r="UOI2" s="64"/>
      <c r="UOJ2" s="64"/>
      <c r="UOK2" s="64"/>
      <c r="UOL2" s="64"/>
      <c r="UOM2" s="64"/>
      <c r="UON2" s="64"/>
      <c r="UOO2" s="64"/>
      <c r="UOP2" s="64"/>
      <c r="UOQ2" s="64"/>
      <c r="UOR2" s="64"/>
      <c r="UOS2" s="64"/>
      <c r="UOT2" s="64"/>
      <c r="UOU2" s="64"/>
      <c r="UOV2" s="64"/>
      <c r="UOW2" s="64"/>
      <c r="UOX2" s="64"/>
      <c r="UOY2" s="64"/>
      <c r="UOZ2" s="64"/>
      <c r="UPA2" s="64"/>
      <c r="UPB2" s="64"/>
      <c r="UPC2" s="64"/>
      <c r="UPD2" s="64"/>
      <c r="UPE2" s="64"/>
      <c r="UPF2" s="64"/>
      <c r="UPG2" s="64"/>
      <c r="UPH2" s="64"/>
      <c r="UPI2" s="64"/>
      <c r="UPJ2" s="64"/>
      <c r="UPK2" s="64"/>
      <c r="UPL2" s="64"/>
      <c r="UPM2" s="64"/>
      <c r="UPN2" s="64"/>
      <c r="UPO2" s="64"/>
      <c r="UPP2" s="64"/>
      <c r="UPQ2" s="64"/>
      <c r="UPR2" s="64"/>
      <c r="UPS2" s="64"/>
      <c r="UPT2" s="64"/>
      <c r="UPU2" s="64"/>
      <c r="UPV2" s="64"/>
      <c r="UPW2" s="64"/>
      <c r="UPX2" s="64"/>
      <c r="UPY2" s="64"/>
      <c r="UPZ2" s="64"/>
      <c r="UQA2" s="64"/>
      <c r="UQB2" s="64"/>
      <c r="UQC2" s="64"/>
      <c r="UQD2" s="64"/>
      <c r="UQE2" s="64"/>
      <c r="UQF2" s="64"/>
      <c r="UQG2" s="64"/>
      <c r="UQH2" s="64"/>
      <c r="UQI2" s="64"/>
      <c r="UQJ2" s="64"/>
      <c r="UQK2" s="64"/>
      <c r="UQL2" s="64"/>
      <c r="UQM2" s="64"/>
      <c r="UQN2" s="64"/>
      <c r="UQO2" s="64"/>
      <c r="UQP2" s="64"/>
      <c r="UQQ2" s="64"/>
      <c r="UQR2" s="64"/>
      <c r="UQS2" s="64"/>
      <c r="UQT2" s="64"/>
      <c r="UQU2" s="64"/>
      <c r="UQV2" s="64"/>
      <c r="UQW2" s="64"/>
      <c r="UQX2" s="64"/>
      <c r="UQY2" s="64"/>
      <c r="UQZ2" s="64"/>
      <c r="URA2" s="64"/>
      <c r="URB2" s="64"/>
      <c r="URC2" s="64"/>
      <c r="URD2" s="64"/>
      <c r="URE2" s="64"/>
      <c r="URF2" s="64"/>
      <c r="URG2" s="64"/>
      <c r="URH2" s="64"/>
      <c r="URI2" s="64"/>
      <c r="URJ2" s="64"/>
      <c r="URK2" s="64"/>
      <c r="URL2" s="64"/>
      <c r="URM2" s="64"/>
      <c r="URN2" s="64"/>
      <c r="URO2" s="64"/>
      <c r="URP2" s="64"/>
      <c r="URQ2" s="64"/>
      <c r="URR2" s="64"/>
      <c r="URS2" s="64"/>
      <c r="URT2" s="64"/>
      <c r="URU2" s="64"/>
      <c r="URV2" s="64"/>
      <c r="URW2" s="64"/>
      <c r="URX2" s="64"/>
      <c r="URY2" s="64"/>
      <c r="URZ2" s="64"/>
      <c r="USA2" s="64"/>
      <c r="USB2" s="64"/>
      <c r="USC2" s="64"/>
      <c r="USD2" s="64"/>
      <c r="USE2" s="64"/>
      <c r="USF2" s="64"/>
      <c r="USG2" s="64"/>
      <c r="USH2" s="64"/>
      <c r="USI2" s="64"/>
      <c r="USJ2" s="64"/>
      <c r="USK2" s="64"/>
      <c r="USL2" s="64"/>
      <c r="USM2" s="64"/>
      <c r="USN2" s="64"/>
      <c r="USO2" s="64"/>
      <c r="USP2" s="64"/>
      <c r="USQ2" s="64"/>
      <c r="USR2" s="64"/>
      <c r="USS2" s="64"/>
      <c r="UST2" s="64"/>
      <c r="USU2" s="64"/>
      <c r="USV2" s="64"/>
      <c r="USW2" s="64"/>
      <c r="USX2" s="64"/>
      <c r="USY2" s="64"/>
      <c r="USZ2" s="64"/>
      <c r="UTA2" s="64"/>
      <c r="UTB2" s="64"/>
      <c r="UTC2" s="64"/>
      <c r="UTD2" s="64"/>
      <c r="UTE2" s="64"/>
      <c r="UTF2" s="64"/>
      <c r="UTG2" s="64"/>
      <c r="UTH2" s="64"/>
      <c r="UTI2" s="64"/>
      <c r="UTJ2" s="64"/>
      <c r="UTK2" s="64"/>
      <c r="UTL2" s="64"/>
      <c r="UTM2" s="64"/>
      <c r="UTN2" s="64"/>
      <c r="UTO2" s="64"/>
      <c r="UTP2" s="64"/>
      <c r="UTQ2" s="64"/>
      <c r="UTR2" s="64"/>
      <c r="UTS2" s="64"/>
      <c r="UTT2" s="64"/>
      <c r="UTU2" s="64"/>
      <c r="UTV2" s="64"/>
      <c r="UTW2" s="64"/>
      <c r="UTX2" s="64"/>
      <c r="UTY2" s="64"/>
      <c r="UTZ2" s="64"/>
      <c r="UUA2" s="64"/>
      <c r="UUB2" s="64"/>
      <c r="UUC2" s="64"/>
      <c r="UUD2" s="64"/>
      <c r="UUE2" s="64"/>
      <c r="UUF2" s="64"/>
      <c r="UUG2" s="64"/>
      <c r="UUH2" s="64"/>
      <c r="UUI2" s="64"/>
      <c r="UUJ2" s="64"/>
      <c r="UUK2" s="64"/>
      <c r="UUL2" s="64"/>
      <c r="UUM2" s="64"/>
      <c r="UUN2" s="64"/>
      <c r="UUO2" s="64"/>
      <c r="UUP2" s="64"/>
      <c r="UUQ2" s="64"/>
      <c r="UUR2" s="64"/>
      <c r="UUS2" s="64"/>
      <c r="UUT2" s="64"/>
      <c r="UUU2" s="64"/>
      <c r="UUV2" s="64"/>
      <c r="UUW2" s="64"/>
      <c r="UUX2" s="64"/>
      <c r="UUY2" s="64"/>
      <c r="UUZ2" s="64"/>
      <c r="UVA2" s="64"/>
      <c r="UVB2" s="64"/>
      <c r="UVC2" s="64"/>
      <c r="UVD2" s="64"/>
      <c r="UVE2" s="64"/>
      <c r="UVF2" s="64"/>
      <c r="UVG2" s="64"/>
      <c r="UVH2" s="64"/>
      <c r="UVI2" s="64"/>
      <c r="UVJ2" s="64"/>
      <c r="UVK2" s="64"/>
      <c r="UVL2" s="64"/>
      <c r="UVM2" s="64"/>
      <c r="UVN2" s="64"/>
      <c r="UVO2" s="64"/>
      <c r="UVP2" s="64"/>
      <c r="UVQ2" s="64"/>
      <c r="UVR2" s="64"/>
      <c r="UVS2" s="64"/>
      <c r="UVT2" s="64"/>
      <c r="UVU2" s="64"/>
      <c r="UVV2" s="64"/>
      <c r="UVW2" s="64"/>
      <c r="UVX2" s="64"/>
      <c r="UVY2" s="64"/>
      <c r="UVZ2" s="64"/>
      <c r="UWA2" s="64"/>
      <c r="UWB2" s="64"/>
      <c r="UWC2" s="64"/>
      <c r="UWD2" s="64"/>
      <c r="UWE2" s="64"/>
      <c r="UWF2" s="64"/>
      <c r="UWG2" s="64"/>
      <c r="UWH2" s="64"/>
      <c r="UWI2" s="64"/>
      <c r="UWJ2" s="64"/>
      <c r="UWK2" s="64"/>
      <c r="UWL2" s="64"/>
      <c r="UWM2" s="64"/>
      <c r="UWN2" s="64"/>
      <c r="UWO2" s="64"/>
      <c r="UWP2" s="64"/>
      <c r="UWQ2" s="64"/>
      <c r="UWR2" s="64"/>
      <c r="UWS2" s="64"/>
      <c r="UWT2" s="64"/>
      <c r="UWU2" s="64"/>
      <c r="UWV2" s="64"/>
      <c r="UWW2" s="64"/>
      <c r="UWX2" s="64"/>
      <c r="UWY2" s="64"/>
      <c r="UWZ2" s="64"/>
      <c r="UXA2" s="64"/>
      <c r="UXB2" s="64"/>
      <c r="UXC2" s="64"/>
      <c r="UXD2" s="64"/>
      <c r="UXE2" s="64"/>
      <c r="UXF2" s="64"/>
      <c r="UXG2" s="64"/>
      <c r="UXH2" s="64"/>
      <c r="UXI2" s="64"/>
      <c r="UXJ2" s="64"/>
      <c r="UXK2" s="64"/>
      <c r="UXL2" s="64"/>
      <c r="UXM2" s="64"/>
      <c r="UXN2" s="64"/>
      <c r="UXO2" s="64"/>
      <c r="UXP2" s="64"/>
      <c r="UXQ2" s="64"/>
      <c r="UXR2" s="64"/>
      <c r="UXS2" s="64"/>
      <c r="UXT2" s="64"/>
      <c r="UXU2" s="64"/>
      <c r="UXV2" s="64"/>
      <c r="UXW2" s="64"/>
      <c r="UXX2" s="64"/>
      <c r="UXY2" s="64"/>
      <c r="UXZ2" s="64"/>
      <c r="UYA2" s="64"/>
      <c r="UYB2" s="64"/>
      <c r="UYC2" s="64"/>
      <c r="UYD2" s="64"/>
      <c r="UYE2" s="64"/>
      <c r="UYF2" s="64"/>
      <c r="UYG2" s="64"/>
      <c r="UYH2" s="64"/>
      <c r="UYI2" s="64"/>
      <c r="UYJ2" s="64"/>
      <c r="UYK2" s="64"/>
      <c r="UYL2" s="64"/>
      <c r="UYM2" s="64"/>
      <c r="UYN2" s="64"/>
      <c r="UYO2" s="64"/>
      <c r="UYP2" s="64"/>
      <c r="UYQ2" s="64"/>
      <c r="UYR2" s="64"/>
      <c r="UYS2" s="64"/>
      <c r="UYT2" s="64"/>
      <c r="UYU2" s="64"/>
      <c r="UYV2" s="64"/>
      <c r="UYW2" s="64"/>
      <c r="UYX2" s="64"/>
      <c r="UYY2" s="64"/>
      <c r="UYZ2" s="64"/>
      <c r="UZA2" s="64"/>
      <c r="UZB2" s="64"/>
      <c r="UZC2" s="64"/>
      <c r="UZD2" s="64"/>
      <c r="UZE2" s="64"/>
      <c r="UZF2" s="64"/>
      <c r="UZG2" s="64"/>
      <c r="UZH2" s="64"/>
      <c r="UZI2" s="64"/>
      <c r="UZJ2" s="64"/>
      <c r="UZK2" s="64"/>
      <c r="UZL2" s="64"/>
      <c r="UZM2" s="64"/>
      <c r="UZN2" s="64"/>
      <c r="UZO2" s="64"/>
      <c r="UZP2" s="64"/>
      <c r="UZQ2" s="64"/>
      <c r="UZR2" s="64"/>
      <c r="UZS2" s="64"/>
      <c r="UZT2" s="64"/>
      <c r="UZU2" s="64"/>
      <c r="UZV2" s="64"/>
      <c r="UZW2" s="64"/>
      <c r="UZX2" s="64"/>
      <c r="UZY2" s="64"/>
      <c r="UZZ2" s="64"/>
      <c r="VAA2" s="64"/>
      <c r="VAB2" s="64"/>
      <c r="VAC2" s="64"/>
      <c r="VAD2" s="64"/>
      <c r="VAE2" s="64"/>
      <c r="VAF2" s="64"/>
      <c r="VAG2" s="64"/>
      <c r="VAH2" s="64"/>
      <c r="VAI2" s="64"/>
      <c r="VAJ2" s="64"/>
      <c r="VAK2" s="64"/>
      <c r="VAL2" s="64"/>
      <c r="VAM2" s="64"/>
      <c r="VAN2" s="64"/>
      <c r="VAO2" s="64"/>
      <c r="VAP2" s="64"/>
      <c r="VAQ2" s="64"/>
      <c r="VAR2" s="64"/>
      <c r="VAS2" s="64"/>
      <c r="VAT2" s="64"/>
      <c r="VAU2" s="64"/>
      <c r="VAV2" s="64"/>
      <c r="VAW2" s="64"/>
      <c r="VAX2" s="64"/>
      <c r="VAY2" s="64"/>
      <c r="VAZ2" s="64"/>
      <c r="VBA2" s="64"/>
      <c r="VBB2" s="64"/>
      <c r="VBC2" s="64"/>
      <c r="VBD2" s="64"/>
      <c r="VBE2" s="64"/>
      <c r="VBF2" s="64"/>
      <c r="VBG2" s="64"/>
      <c r="VBH2" s="64"/>
      <c r="VBI2" s="64"/>
      <c r="VBJ2" s="64"/>
      <c r="VBK2" s="64"/>
      <c r="VBL2" s="64"/>
      <c r="VBM2" s="64"/>
      <c r="VBN2" s="64"/>
      <c r="VBO2" s="64"/>
      <c r="VBP2" s="64"/>
      <c r="VBQ2" s="64"/>
      <c r="VBR2" s="64"/>
      <c r="VBS2" s="64"/>
      <c r="VBT2" s="64"/>
      <c r="VBU2" s="64"/>
      <c r="VBV2" s="64"/>
      <c r="VBW2" s="64"/>
      <c r="VBX2" s="64"/>
      <c r="VBY2" s="64"/>
      <c r="VBZ2" s="64"/>
      <c r="VCA2" s="64"/>
      <c r="VCB2" s="64"/>
      <c r="VCC2" s="64"/>
      <c r="VCD2" s="64"/>
      <c r="VCE2" s="64"/>
      <c r="VCF2" s="64"/>
      <c r="VCG2" s="64"/>
      <c r="VCH2" s="64"/>
      <c r="VCI2" s="64"/>
      <c r="VCJ2" s="64"/>
      <c r="VCK2" s="64"/>
      <c r="VCL2" s="64"/>
      <c r="VCM2" s="64"/>
      <c r="VCN2" s="64"/>
      <c r="VCO2" s="64"/>
      <c r="VCP2" s="64"/>
      <c r="VCQ2" s="64"/>
      <c r="VCR2" s="64"/>
      <c r="VCS2" s="64"/>
      <c r="VCT2" s="64"/>
      <c r="VCU2" s="64"/>
      <c r="VCV2" s="64"/>
      <c r="VCW2" s="64"/>
      <c r="VCX2" s="64"/>
      <c r="VCY2" s="64"/>
      <c r="VCZ2" s="64"/>
      <c r="VDA2" s="64"/>
      <c r="VDB2" s="64"/>
      <c r="VDC2" s="64"/>
      <c r="VDD2" s="64"/>
      <c r="VDE2" s="64"/>
      <c r="VDF2" s="64"/>
      <c r="VDG2" s="64"/>
      <c r="VDH2" s="64"/>
      <c r="VDI2" s="64"/>
      <c r="VDJ2" s="64"/>
      <c r="VDK2" s="64"/>
      <c r="VDL2" s="64"/>
      <c r="VDM2" s="64"/>
      <c r="VDN2" s="64"/>
      <c r="VDO2" s="64"/>
      <c r="VDP2" s="64"/>
      <c r="VDQ2" s="64"/>
      <c r="VDR2" s="64"/>
      <c r="VDS2" s="64"/>
      <c r="VDT2" s="64"/>
      <c r="VDU2" s="64"/>
      <c r="VDV2" s="64"/>
      <c r="VDW2" s="64"/>
      <c r="VDX2" s="64"/>
      <c r="VDY2" s="64"/>
      <c r="VDZ2" s="64"/>
      <c r="VEA2" s="64"/>
      <c r="VEB2" s="64"/>
      <c r="VEC2" s="64"/>
      <c r="VED2" s="64"/>
      <c r="VEE2" s="64"/>
      <c r="VEF2" s="64"/>
      <c r="VEG2" s="64"/>
      <c r="VEH2" s="64"/>
      <c r="VEI2" s="64"/>
      <c r="VEJ2" s="64"/>
      <c r="VEK2" s="64"/>
      <c r="VEL2" s="64"/>
      <c r="VEM2" s="64"/>
      <c r="VEN2" s="64"/>
      <c r="VEO2" s="64"/>
      <c r="VEP2" s="64"/>
      <c r="VEQ2" s="64"/>
      <c r="VER2" s="64"/>
      <c r="VES2" s="64"/>
      <c r="VET2" s="64"/>
      <c r="VEU2" s="64"/>
      <c r="VEV2" s="64"/>
      <c r="VEW2" s="64"/>
      <c r="VEX2" s="64"/>
      <c r="VEY2" s="64"/>
      <c r="VEZ2" s="64"/>
      <c r="VFA2" s="64"/>
      <c r="VFB2" s="64"/>
      <c r="VFC2" s="64"/>
      <c r="VFD2" s="64"/>
      <c r="VFE2" s="64"/>
      <c r="VFF2" s="64"/>
      <c r="VFG2" s="64"/>
      <c r="VFH2" s="64"/>
      <c r="VFI2" s="64"/>
      <c r="VFJ2" s="64"/>
      <c r="VFK2" s="64"/>
      <c r="VFL2" s="64"/>
      <c r="VFM2" s="64"/>
      <c r="VFN2" s="64"/>
      <c r="VFO2" s="64"/>
      <c r="VFP2" s="64"/>
      <c r="VFQ2" s="64"/>
      <c r="VFR2" s="64"/>
      <c r="VFS2" s="64"/>
      <c r="VFT2" s="64"/>
      <c r="VFU2" s="64"/>
      <c r="VFV2" s="64"/>
      <c r="VFW2" s="64"/>
      <c r="VFX2" s="64"/>
      <c r="VFY2" s="64"/>
      <c r="VFZ2" s="64"/>
      <c r="VGA2" s="64"/>
      <c r="VGB2" s="64"/>
      <c r="VGC2" s="64"/>
      <c r="VGD2" s="64"/>
      <c r="VGE2" s="64"/>
      <c r="VGF2" s="64"/>
      <c r="VGG2" s="64"/>
      <c r="VGH2" s="64"/>
      <c r="VGI2" s="64"/>
      <c r="VGJ2" s="64"/>
      <c r="VGK2" s="64"/>
      <c r="VGL2" s="64"/>
      <c r="VGM2" s="64"/>
      <c r="VGN2" s="64"/>
      <c r="VGO2" s="64"/>
      <c r="VGP2" s="64"/>
      <c r="VGQ2" s="64"/>
      <c r="VGR2" s="64"/>
      <c r="VGS2" s="64"/>
      <c r="VGT2" s="64"/>
      <c r="VGU2" s="64"/>
      <c r="VGV2" s="64"/>
      <c r="VGW2" s="64"/>
      <c r="VGX2" s="64"/>
      <c r="VGY2" s="64"/>
      <c r="VGZ2" s="64"/>
      <c r="VHA2" s="64"/>
      <c r="VHB2" s="64"/>
      <c r="VHC2" s="64"/>
      <c r="VHD2" s="64"/>
      <c r="VHE2" s="64"/>
      <c r="VHF2" s="64"/>
      <c r="VHG2" s="64"/>
      <c r="VHH2" s="64"/>
      <c r="VHI2" s="64"/>
      <c r="VHJ2" s="64"/>
      <c r="VHK2" s="64"/>
      <c r="VHL2" s="64"/>
      <c r="VHM2" s="64"/>
      <c r="VHN2" s="64"/>
      <c r="VHO2" s="64"/>
      <c r="VHP2" s="64"/>
      <c r="VHQ2" s="64"/>
      <c r="VHR2" s="64"/>
      <c r="VHS2" s="64"/>
      <c r="VHT2" s="64"/>
      <c r="VHU2" s="64"/>
      <c r="VHV2" s="64"/>
      <c r="VHW2" s="64"/>
      <c r="VHX2" s="64"/>
      <c r="VHY2" s="64"/>
      <c r="VHZ2" s="64"/>
      <c r="VIA2" s="64"/>
      <c r="VIB2" s="64"/>
      <c r="VIC2" s="64"/>
      <c r="VID2" s="64"/>
      <c r="VIE2" s="64"/>
      <c r="VIF2" s="64"/>
      <c r="VIG2" s="64"/>
      <c r="VIH2" s="64"/>
      <c r="VII2" s="64"/>
      <c r="VIJ2" s="64"/>
      <c r="VIK2" s="64"/>
      <c r="VIL2" s="64"/>
      <c r="VIM2" s="64"/>
      <c r="VIN2" s="64"/>
      <c r="VIO2" s="64"/>
      <c r="VIP2" s="64"/>
      <c r="VIQ2" s="64"/>
      <c r="VIR2" s="64"/>
      <c r="VIS2" s="64"/>
      <c r="VIT2" s="64"/>
      <c r="VIU2" s="64"/>
      <c r="VIV2" s="64"/>
      <c r="VIW2" s="64"/>
      <c r="VIX2" s="64"/>
      <c r="VIY2" s="64"/>
      <c r="VIZ2" s="64"/>
      <c r="VJA2" s="64"/>
      <c r="VJB2" s="64"/>
      <c r="VJC2" s="64"/>
      <c r="VJD2" s="64"/>
      <c r="VJE2" s="64"/>
      <c r="VJF2" s="64"/>
      <c r="VJG2" s="64"/>
      <c r="VJH2" s="64"/>
      <c r="VJI2" s="64"/>
      <c r="VJJ2" s="64"/>
      <c r="VJK2" s="64"/>
      <c r="VJL2" s="64"/>
      <c r="VJM2" s="64"/>
      <c r="VJN2" s="64"/>
      <c r="VJO2" s="64"/>
      <c r="VJP2" s="64"/>
      <c r="VJQ2" s="64"/>
      <c r="VJR2" s="64"/>
      <c r="VJS2" s="64"/>
      <c r="VJT2" s="64"/>
      <c r="VJU2" s="64"/>
      <c r="VJV2" s="64"/>
      <c r="VJW2" s="64"/>
      <c r="VJX2" s="64"/>
      <c r="VJY2" s="64"/>
      <c r="VJZ2" s="64"/>
      <c r="VKA2" s="64"/>
      <c r="VKB2" s="64"/>
      <c r="VKC2" s="64"/>
      <c r="VKD2" s="64"/>
      <c r="VKE2" s="64"/>
      <c r="VKF2" s="64"/>
      <c r="VKG2" s="64"/>
      <c r="VKH2" s="64"/>
      <c r="VKI2" s="64"/>
      <c r="VKJ2" s="64"/>
      <c r="VKK2" s="64"/>
      <c r="VKL2" s="64"/>
      <c r="VKM2" s="64"/>
      <c r="VKN2" s="64"/>
      <c r="VKO2" s="64"/>
      <c r="VKP2" s="64"/>
      <c r="VKQ2" s="64"/>
      <c r="VKR2" s="64"/>
      <c r="VKS2" s="64"/>
      <c r="VKT2" s="64"/>
      <c r="VKU2" s="64"/>
      <c r="VKV2" s="64"/>
      <c r="VKW2" s="64"/>
      <c r="VKX2" s="64"/>
      <c r="VKY2" s="64"/>
      <c r="VKZ2" s="64"/>
      <c r="VLA2" s="64"/>
      <c r="VLB2" s="64"/>
      <c r="VLC2" s="64"/>
      <c r="VLD2" s="64"/>
      <c r="VLE2" s="64"/>
      <c r="VLF2" s="64"/>
      <c r="VLG2" s="64"/>
      <c r="VLH2" s="64"/>
      <c r="VLI2" s="64"/>
      <c r="VLJ2" s="64"/>
      <c r="VLK2" s="64"/>
      <c r="VLL2" s="64"/>
      <c r="VLM2" s="64"/>
      <c r="VLN2" s="64"/>
      <c r="VLO2" s="64"/>
      <c r="VLP2" s="64"/>
      <c r="VLQ2" s="64"/>
      <c r="VLR2" s="64"/>
      <c r="VLS2" s="64"/>
      <c r="VLT2" s="64"/>
      <c r="VLU2" s="64"/>
      <c r="VLV2" s="64"/>
      <c r="VLW2" s="64"/>
      <c r="VLX2" s="64"/>
      <c r="VLY2" s="64"/>
      <c r="VLZ2" s="64"/>
      <c r="VMA2" s="64"/>
      <c r="VMB2" s="64"/>
      <c r="VMC2" s="64"/>
      <c r="VMD2" s="64"/>
      <c r="VME2" s="64"/>
      <c r="VMF2" s="64"/>
      <c r="VMG2" s="64"/>
      <c r="VMH2" s="64"/>
      <c r="VMI2" s="64"/>
      <c r="VMJ2" s="64"/>
      <c r="VMK2" s="64"/>
      <c r="VML2" s="64"/>
      <c r="VMM2" s="64"/>
      <c r="VMN2" s="64"/>
      <c r="VMO2" s="64"/>
      <c r="VMP2" s="64"/>
      <c r="VMQ2" s="64"/>
      <c r="VMR2" s="64"/>
      <c r="VMS2" s="64"/>
      <c r="VMT2" s="64"/>
      <c r="VMU2" s="64"/>
      <c r="VMV2" s="64"/>
      <c r="VMW2" s="64"/>
      <c r="VMX2" s="64"/>
      <c r="VMY2" s="64"/>
      <c r="VMZ2" s="64"/>
      <c r="VNA2" s="64"/>
      <c r="VNB2" s="64"/>
      <c r="VNC2" s="64"/>
      <c r="VND2" s="64"/>
      <c r="VNE2" s="64"/>
      <c r="VNF2" s="64"/>
      <c r="VNG2" s="64"/>
      <c r="VNH2" s="64"/>
      <c r="VNI2" s="64"/>
      <c r="VNJ2" s="64"/>
      <c r="VNK2" s="64"/>
      <c r="VNL2" s="64"/>
      <c r="VNM2" s="64"/>
      <c r="VNN2" s="64"/>
      <c r="VNO2" s="64"/>
      <c r="VNP2" s="64"/>
      <c r="VNQ2" s="64"/>
      <c r="VNR2" s="64"/>
      <c r="VNS2" s="64"/>
      <c r="VNT2" s="64"/>
      <c r="VNU2" s="64"/>
      <c r="VNV2" s="64"/>
      <c r="VNW2" s="64"/>
      <c r="VNX2" s="64"/>
      <c r="VNY2" s="64"/>
      <c r="VNZ2" s="64"/>
      <c r="VOA2" s="64"/>
      <c r="VOB2" s="64"/>
      <c r="VOC2" s="64"/>
      <c r="VOD2" s="64"/>
      <c r="VOE2" s="64"/>
      <c r="VOF2" s="64"/>
      <c r="VOG2" s="64"/>
      <c r="VOH2" s="64"/>
      <c r="VOI2" s="64"/>
      <c r="VOJ2" s="64"/>
      <c r="VOK2" s="64"/>
      <c r="VOL2" s="64"/>
      <c r="VOM2" s="64"/>
      <c r="VON2" s="64"/>
      <c r="VOO2" s="64"/>
      <c r="VOP2" s="64"/>
      <c r="VOQ2" s="64"/>
      <c r="VOR2" s="64"/>
      <c r="VOS2" s="64"/>
      <c r="VOT2" s="64"/>
      <c r="VOU2" s="64"/>
      <c r="VOV2" s="64"/>
      <c r="VOW2" s="64"/>
      <c r="VOX2" s="64"/>
      <c r="VOY2" s="64"/>
      <c r="VOZ2" s="64"/>
      <c r="VPA2" s="64"/>
      <c r="VPB2" s="64"/>
      <c r="VPC2" s="64"/>
      <c r="VPD2" s="64"/>
      <c r="VPE2" s="64"/>
      <c r="VPF2" s="64"/>
      <c r="VPG2" s="64"/>
      <c r="VPH2" s="64"/>
      <c r="VPI2" s="64"/>
      <c r="VPJ2" s="64"/>
      <c r="VPK2" s="64"/>
      <c r="VPL2" s="64"/>
      <c r="VPM2" s="64"/>
      <c r="VPN2" s="64"/>
      <c r="VPO2" s="64"/>
      <c r="VPP2" s="64"/>
      <c r="VPQ2" s="64"/>
      <c r="VPR2" s="64"/>
      <c r="VPS2" s="64"/>
      <c r="VPT2" s="64"/>
      <c r="VPU2" s="64"/>
      <c r="VPV2" s="64"/>
      <c r="VPW2" s="64"/>
      <c r="VPX2" s="64"/>
      <c r="VPY2" s="64"/>
      <c r="VPZ2" s="64"/>
      <c r="VQA2" s="64"/>
      <c r="VQB2" s="64"/>
      <c r="VQC2" s="64"/>
      <c r="VQD2" s="64"/>
      <c r="VQE2" s="64"/>
      <c r="VQF2" s="64"/>
      <c r="VQG2" s="64"/>
      <c r="VQH2" s="64"/>
      <c r="VQI2" s="64"/>
      <c r="VQJ2" s="64"/>
      <c r="VQK2" s="64"/>
      <c r="VQL2" s="64"/>
      <c r="VQM2" s="64"/>
      <c r="VQN2" s="64"/>
      <c r="VQO2" s="64"/>
      <c r="VQP2" s="64"/>
      <c r="VQQ2" s="64"/>
      <c r="VQR2" s="64"/>
      <c r="VQS2" s="64"/>
      <c r="VQT2" s="64"/>
      <c r="VQU2" s="64"/>
      <c r="VQV2" s="64"/>
      <c r="VQW2" s="64"/>
      <c r="VQX2" s="64"/>
      <c r="VQY2" s="64"/>
      <c r="VQZ2" s="64"/>
      <c r="VRA2" s="64"/>
      <c r="VRB2" s="64"/>
      <c r="VRC2" s="64"/>
      <c r="VRD2" s="64"/>
      <c r="VRE2" s="64"/>
      <c r="VRF2" s="64"/>
      <c r="VRG2" s="64"/>
      <c r="VRH2" s="64"/>
      <c r="VRI2" s="64"/>
      <c r="VRJ2" s="64"/>
      <c r="VRK2" s="64"/>
      <c r="VRL2" s="64"/>
      <c r="VRM2" s="64"/>
      <c r="VRN2" s="64"/>
      <c r="VRO2" s="64"/>
      <c r="VRP2" s="64"/>
      <c r="VRQ2" s="64"/>
      <c r="VRR2" s="64"/>
      <c r="VRS2" s="64"/>
      <c r="VRT2" s="64"/>
      <c r="VRU2" s="64"/>
      <c r="VRV2" s="64"/>
      <c r="VRW2" s="64"/>
      <c r="VRX2" s="64"/>
      <c r="VRY2" s="64"/>
      <c r="VRZ2" s="64"/>
      <c r="VSA2" s="64"/>
      <c r="VSB2" s="64"/>
      <c r="VSC2" s="64"/>
      <c r="VSD2" s="64"/>
      <c r="VSE2" s="64"/>
      <c r="VSF2" s="64"/>
      <c r="VSG2" s="64"/>
      <c r="VSH2" s="64"/>
      <c r="VSI2" s="64"/>
      <c r="VSJ2" s="64"/>
      <c r="VSK2" s="64"/>
      <c r="VSL2" s="64"/>
      <c r="VSM2" s="64"/>
      <c r="VSN2" s="64"/>
      <c r="VSO2" s="64"/>
      <c r="VSP2" s="64"/>
      <c r="VSQ2" s="64"/>
      <c r="VSR2" s="64"/>
      <c r="VSS2" s="64"/>
      <c r="VST2" s="64"/>
      <c r="VSU2" s="64"/>
      <c r="VSV2" s="64"/>
      <c r="VSW2" s="64"/>
      <c r="VSX2" s="64"/>
      <c r="VSY2" s="64"/>
      <c r="VSZ2" s="64"/>
      <c r="VTA2" s="64"/>
      <c r="VTB2" s="64"/>
      <c r="VTC2" s="64"/>
      <c r="VTD2" s="64"/>
      <c r="VTE2" s="64"/>
      <c r="VTF2" s="64"/>
      <c r="VTG2" s="64"/>
      <c r="VTH2" s="64"/>
      <c r="VTI2" s="64"/>
      <c r="VTJ2" s="64"/>
      <c r="VTK2" s="64"/>
      <c r="VTL2" s="64"/>
      <c r="VTM2" s="64"/>
      <c r="VTN2" s="64"/>
      <c r="VTO2" s="64"/>
      <c r="VTP2" s="64"/>
      <c r="VTQ2" s="64"/>
      <c r="VTR2" s="64"/>
      <c r="VTS2" s="64"/>
      <c r="VTT2" s="64"/>
      <c r="VTU2" s="64"/>
      <c r="VTV2" s="64"/>
      <c r="VTW2" s="64"/>
      <c r="VTX2" s="64"/>
      <c r="VTY2" s="64"/>
      <c r="VTZ2" s="64"/>
      <c r="VUA2" s="64"/>
      <c r="VUB2" s="64"/>
      <c r="VUC2" s="64"/>
      <c r="VUD2" s="64"/>
      <c r="VUE2" s="64"/>
      <c r="VUF2" s="64"/>
      <c r="VUG2" s="64"/>
      <c r="VUH2" s="64"/>
      <c r="VUI2" s="64"/>
      <c r="VUJ2" s="64"/>
      <c r="VUK2" s="64"/>
      <c r="VUL2" s="64"/>
      <c r="VUM2" s="64"/>
      <c r="VUN2" s="64"/>
      <c r="VUO2" s="64"/>
      <c r="VUP2" s="64"/>
      <c r="VUQ2" s="64"/>
      <c r="VUR2" s="64"/>
      <c r="VUS2" s="64"/>
      <c r="VUT2" s="64"/>
      <c r="VUU2" s="64"/>
      <c r="VUV2" s="64"/>
      <c r="VUW2" s="64"/>
      <c r="VUX2" s="64"/>
      <c r="VUY2" s="64"/>
      <c r="VUZ2" s="64"/>
      <c r="VVA2" s="64"/>
      <c r="VVB2" s="64"/>
      <c r="VVC2" s="64"/>
      <c r="VVD2" s="64"/>
      <c r="VVE2" s="64"/>
      <c r="VVF2" s="64"/>
      <c r="VVG2" s="64"/>
      <c r="VVH2" s="64"/>
      <c r="VVI2" s="64"/>
      <c r="VVJ2" s="64"/>
      <c r="VVK2" s="64"/>
      <c r="VVL2" s="64"/>
      <c r="VVM2" s="64"/>
      <c r="VVN2" s="64"/>
      <c r="VVO2" s="64"/>
      <c r="VVP2" s="64"/>
      <c r="VVQ2" s="64"/>
      <c r="VVR2" s="64"/>
      <c r="VVS2" s="64"/>
      <c r="VVT2" s="64"/>
      <c r="VVU2" s="64"/>
      <c r="VVV2" s="64"/>
      <c r="VVW2" s="64"/>
      <c r="VVX2" s="64"/>
      <c r="VVY2" s="64"/>
      <c r="VVZ2" s="64"/>
      <c r="VWA2" s="64"/>
      <c r="VWB2" s="64"/>
      <c r="VWC2" s="64"/>
      <c r="VWD2" s="64"/>
      <c r="VWE2" s="64"/>
      <c r="VWF2" s="64"/>
      <c r="VWG2" s="64"/>
      <c r="VWH2" s="64"/>
      <c r="VWI2" s="64"/>
      <c r="VWJ2" s="64"/>
      <c r="VWK2" s="64"/>
      <c r="VWL2" s="64"/>
      <c r="VWM2" s="64"/>
      <c r="VWN2" s="64"/>
      <c r="VWO2" s="64"/>
      <c r="VWP2" s="64"/>
      <c r="VWQ2" s="64"/>
      <c r="VWR2" s="64"/>
      <c r="VWS2" s="64"/>
      <c r="VWT2" s="64"/>
      <c r="VWU2" s="64"/>
      <c r="VWV2" s="64"/>
      <c r="VWW2" s="64"/>
      <c r="VWX2" s="64"/>
      <c r="VWY2" s="64"/>
      <c r="VWZ2" s="64"/>
      <c r="VXA2" s="64"/>
      <c r="VXB2" s="64"/>
      <c r="VXC2" s="64"/>
      <c r="VXD2" s="64"/>
      <c r="VXE2" s="64"/>
      <c r="VXF2" s="64"/>
      <c r="VXG2" s="64"/>
      <c r="VXH2" s="64"/>
      <c r="VXI2" s="64"/>
      <c r="VXJ2" s="64"/>
      <c r="VXK2" s="64"/>
      <c r="VXL2" s="64"/>
      <c r="VXM2" s="64"/>
      <c r="VXN2" s="64"/>
      <c r="VXO2" s="64"/>
      <c r="VXP2" s="64"/>
      <c r="VXQ2" s="64"/>
      <c r="VXR2" s="64"/>
      <c r="VXS2" s="64"/>
      <c r="VXT2" s="64"/>
      <c r="VXU2" s="64"/>
      <c r="VXV2" s="64"/>
      <c r="VXW2" s="64"/>
      <c r="VXX2" s="64"/>
      <c r="VXY2" s="64"/>
      <c r="VXZ2" s="64"/>
      <c r="VYA2" s="64"/>
      <c r="VYB2" s="64"/>
      <c r="VYC2" s="64"/>
      <c r="VYD2" s="64"/>
      <c r="VYE2" s="64"/>
      <c r="VYF2" s="64"/>
      <c r="VYG2" s="64"/>
      <c r="VYH2" s="64"/>
      <c r="VYI2" s="64"/>
      <c r="VYJ2" s="64"/>
      <c r="VYK2" s="64"/>
      <c r="VYL2" s="64"/>
      <c r="VYM2" s="64"/>
      <c r="VYN2" s="64"/>
      <c r="VYO2" s="64"/>
      <c r="VYP2" s="64"/>
      <c r="VYQ2" s="64"/>
      <c r="VYR2" s="64"/>
      <c r="VYS2" s="64"/>
      <c r="VYT2" s="64"/>
      <c r="VYU2" s="64"/>
      <c r="VYV2" s="64"/>
      <c r="VYW2" s="64"/>
      <c r="VYX2" s="64"/>
      <c r="VYY2" s="64"/>
      <c r="VYZ2" s="64"/>
      <c r="VZA2" s="64"/>
      <c r="VZB2" s="64"/>
      <c r="VZC2" s="64"/>
      <c r="VZD2" s="64"/>
      <c r="VZE2" s="64"/>
      <c r="VZF2" s="64"/>
      <c r="VZG2" s="64"/>
      <c r="VZH2" s="64"/>
      <c r="VZI2" s="64"/>
      <c r="VZJ2" s="64"/>
      <c r="VZK2" s="64"/>
      <c r="VZL2" s="64"/>
      <c r="VZM2" s="64"/>
      <c r="VZN2" s="64"/>
      <c r="VZO2" s="64"/>
      <c r="VZP2" s="64"/>
      <c r="VZQ2" s="64"/>
      <c r="VZR2" s="64"/>
      <c r="VZS2" s="64"/>
      <c r="VZT2" s="64"/>
      <c r="VZU2" s="64"/>
      <c r="VZV2" s="64"/>
      <c r="VZW2" s="64"/>
      <c r="VZX2" s="64"/>
      <c r="VZY2" s="64"/>
      <c r="VZZ2" s="64"/>
      <c r="WAA2" s="64"/>
      <c r="WAB2" s="64"/>
      <c r="WAC2" s="64"/>
      <c r="WAD2" s="64"/>
      <c r="WAE2" s="64"/>
      <c r="WAF2" s="64"/>
      <c r="WAG2" s="64"/>
      <c r="WAH2" s="64"/>
      <c r="WAI2" s="64"/>
      <c r="WAJ2" s="64"/>
      <c r="WAK2" s="64"/>
      <c r="WAL2" s="64"/>
      <c r="WAM2" s="64"/>
      <c r="WAN2" s="64"/>
      <c r="WAO2" s="64"/>
      <c r="WAP2" s="64"/>
      <c r="WAQ2" s="64"/>
      <c r="WAR2" s="64"/>
      <c r="WAS2" s="64"/>
      <c r="WAT2" s="64"/>
      <c r="WAU2" s="64"/>
      <c r="WAV2" s="64"/>
      <c r="WAW2" s="64"/>
      <c r="WAX2" s="64"/>
      <c r="WAY2" s="64"/>
      <c r="WAZ2" s="64"/>
      <c r="WBA2" s="64"/>
      <c r="WBB2" s="64"/>
      <c r="WBC2" s="64"/>
      <c r="WBD2" s="64"/>
      <c r="WBE2" s="64"/>
      <c r="WBF2" s="64"/>
      <c r="WBG2" s="64"/>
      <c r="WBH2" s="64"/>
      <c r="WBI2" s="64"/>
      <c r="WBJ2" s="64"/>
      <c r="WBK2" s="64"/>
      <c r="WBL2" s="64"/>
      <c r="WBM2" s="64"/>
      <c r="WBN2" s="64"/>
      <c r="WBO2" s="64"/>
      <c r="WBP2" s="64"/>
      <c r="WBQ2" s="64"/>
      <c r="WBR2" s="64"/>
      <c r="WBS2" s="64"/>
      <c r="WBT2" s="64"/>
      <c r="WBU2" s="64"/>
      <c r="WBV2" s="64"/>
      <c r="WBW2" s="64"/>
      <c r="WBX2" s="64"/>
      <c r="WBY2" s="64"/>
      <c r="WBZ2" s="64"/>
      <c r="WCA2" s="64"/>
      <c r="WCB2" s="64"/>
      <c r="WCC2" s="64"/>
      <c r="WCD2" s="64"/>
      <c r="WCE2" s="64"/>
      <c r="WCF2" s="64"/>
      <c r="WCG2" s="64"/>
      <c r="WCH2" s="64"/>
      <c r="WCI2" s="64"/>
      <c r="WCJ2" s="64"/>
      <c r="WCK2" s="64"/>
      <c r="WCL2" s="64"/>
      <c r="WCM2" s="64"/>
      <c r="WCN2" s="64"/>
      <c r="WCO2" s="64"/>
      <c r="WCP2" s="64"/>
      <c r="WCQ2" s="64"/>
      <c r="WCR2" s="64"/>
      <c r="WCS2" s="64"/>
      <c r="WCT2" s="64"/>
      <c r="WCU2" s="64"/>
      <c r="WCV2" s="64"/>
      <c r="WCW2" s="64"/>
      <c r="WCX2" s="64"/>
      <c r="WCY2" s="64"/>
      <c r="WCZ2" s="64"/>
      <c r="WDA2" s="64"/>
      <c r="WDB2" s="64"/>
      <c r="WDC2" s="64"/>
      <c r="WDD2" s="64"/>
      <c r="WDE2" s="64"/>
      <c r="WDF2" s="64"/>
      <c r="WDG2" s="64"/>
      <c r="WDH2" s="64"/>
      <c r="WDI2" s="64"/>
      <c r="WDJ2" s="64"/>
      <c r="WDK2" s="64"/>
      <c r="WDL2" s="64"/>
      <c r="WDM2" s="64"/>
      <c r="WDN2" s="64"/>
      <c r="WDO2" s="64"/>
      <c r="WDP2" s="64"/>
      <c r="WDQ2" s="64"/>
      <c r="WDR2" s="64"/>
      <c r="WDS2" s="64"/>
      <c r="WDT2" s="64"/>
      <c r="WDU2" s="64"/>
      <c r="WDV2" s="64"/>
      <c r="WDW2" s="64"/>
      <c r="WDX2" s="64"/>
      <c r="WDY2" s="64"/>
      <c r="WDZ2" s="64"/>
      <c r="WEA2" s="64"/>
      <c r="WEB2" s="64"/>
      <c r="WEC2" s="64"/>
      <c r="WED2" s="64"/>
      <c r="WEE2" s="64"/>
      <c r="WEF2" s="64"/>
      <c r="WEG2" s="64"/>
      <c r="WEH2" s="64"/>
      <c r="WEI2" s="64"/>
      <c r="WEJ2" s="64"/>
      <c r="WEK2" s="64"/>
      <c r="WEL2" s="64"/>
      <c r="WEM2" s="64"/>
      <c r="WEN2" s="64"/>
      <c r="WEO2" s="64"/>
      <c r="WEP2" s="64"/>
      <c r="WEQ2" s="64"/>
      <c r="WER2" s="64"/>
      <c r="WES2" s="64"/>
      <c r="WET2" s="64"/>
      <c r="WEU2" s="64"/>
      <c r="WEV2" s="64"/>
      <c r="WEW2" s="64"/>
      <c r="WEX2" s="64"/>
      <c r="WEY2" s="64"/>
      <c r="WEZ2" s="64"/>
      <c r="WFA2" s="64"/>
      <c r="WFB2" s="64"/>
      <c r="WFC2" s="64"/>
      <c r="WFD2" s="64"/>
      <c r="WFE2" s="64"/>
      <c r="WFF2" s="64"/>
      <c r="WFG2" s="64"/>
      <c r="WFH2" s="64"/>
      <c r="WFI2" s="64"/>
      <c r="WFJ2" s="64"/>
      <c r="WFK2" s="64"/>
      <c r="WFL2" s="64"/>
      <c r="WFM2" s="64"/>
      <c r="WFN2" s="64"/>
      <c r="WFO2" s="64"/>
      <c r="WFP2" s="64"/>
      <c r="WFQ2" s="64"/>
      <c r="WFR2" s="64"/>
      <c r="WFS2" s="64"/>
      <c r="WFT2" s="64"/>
      <c r="WFU2" s="64"/>
      <c r="WFV2" s="64"/>
      <c r="WFW2" s="64"/>
      <c r="WFX2" s="64"/>
      <c r="WFY2" s="64"/>
      <c r="WFZ2" s="64"/>
      <c r="WGA2" s="64"/>
      <c r="WGB2" s="64"/>
      <c r="WGC2" s="64"/>
      <c r="WGD2" s="64"/>
      <c r="WGE2" s="64"/>
      <c r="WGF2" s="64"/>
      <c r="WGG2" s="64"/>
      <c r="WGH2" s="64"/>
      <c r="WGI2" s="64"/>
      <c r="WGJ2" s="64"/>
      <c r="WGK2" s="64"/>
      <c r="WGL2" s="64"/>
      <c r="WGM2" s="64"/>
      <c r="WGN2" s="64"/>
      <c r="WGO2" s="64"/>
      <c r="WGP2" s="64"/>
      <c r="WGQ2" s="64"/>
      <c r="WGR2" s="64"/>
      <c r="WGS2" s="64"/>
      <c r="WGT2" s="64"/>
      <c r="WGU2" s="64"/>
      <c r="WGV2" s="64"/>
      <c r="WGW2" s="64"/>
      <c r="WGX2" s="64"/>
      <c r="WGY2" s="64"/>
      <c r="WGZ2" s="64"/>
      <c r="WHA2" s="64"/>
      <c r="WHB2" s="64"/>
      <c r="WHC2" s="64"/>
      <c r="WHD2" s="64"/>
      <c r="WHE2" s="64"/>
      <c r="WHF2" s="64"/>
      <c r="WHG2" s="64"/>
      <c r="WHH2" s="64"/>
      <c r="WHI2" s="64"/>
      <c r="WHJ2" s="64"/>
      <c r="WHK2" s="64"/>
      <c r="WHL2" s="64"/>
      <c r="WHM2" s="64"/>
      <c r="WHN2" s="64"/>
      <c r="WHO2" s="64"/>
      <c r="WHP2" s="64"/>
      <c r="WHQ2" s="64"/>
      <c r="WHR2" s="64"/>
      <c r="WHS2" s="64"/>
      <c r="WHT2" s="64"/>
      <c r="WHU2" s="64"/>
      <c r="WHV2" s="64"/>
      <c r="WHW2" s="64"/>
      <c r="WHX2" s="64"/>
      <c r="WHY2" s="64"/>
      <c r="WHZ2" s="64"/>
      <c r="WIA2" s="64"/>
      <c r="WIB2" s="64"/>
      <c r="WIC2" s="64"/>
      <c r="WID2" s="64"/>
      <c r="WIE2" s="64"/>
      <c r="WIF2" s="64"/>
      <c r="WIG2" s="64"/>
      <c r="WIH2" s="64"/>
      <c r="WII2" s="64"/>
      <c r="WIJ2" s="64"/>
      <c r="WIK2" s="64"/>
      <c r="WIL2" s="64"/>
      <c r="WIM2" s="64"/>
      <c r="WIN2" s="64"/>
      <c r="WIO2" s="64"/>
      <c r="WIP2" s="64"/>
      <c r="WIQ2" s="64"/>
      <c r="WIR2" s="64"/>
      <c r="WIS2" s="64"/>
      <c r="WIT2" s="64"/>
      <c r="WIU2" s="64"/>
      <c r="WIV2" s="64"/>
      <c r="WIW2" s="64"/>
      <c r="WIX2" s="64"/>
      <c r="WIY2" s="64"/>
      <c r="WIZ2" s="64"/>
      <c r="WJA2" s="64"/>
      <c r="WJB2" s="64"/>
      <c r="WJC2" s="64"/>
      <c r="WJD2" s="64"/>
      <c r="WJE2" s="64"/>
      <c r="WJF2" s="64"/>
      <c r="WJG2" s="64"/>
      <c r="WJH2" s="64"/>
      <c r="WJI2" s="64"/>
      <c r="WJJ2" s="64"/>
      <c r="WJK2" s="64"/>
      <c r="WJL2" s="64"/>
      <c r="WJM2" s="64"/>
      <c r="WJN2" s="64"/>
      <c r="WJO2" s="64"/>
      <c r="WJP2" s="64"/>
      <c r="WJQ2" s="64"/>
      <c r="WJR2" s="64"/>
      <c r="WJS2" s="64"/>
      <c r="WJT2" s="64"/>
      <c r="WJU2" s="64"/>
      <c r="WJV2" s="64"/>
      <c r="WJW2" s="64"/>
      <c r="WJX2" s="64"/>
      <c r="WJY2" s="64"/>
      <c r="WJZ2" s="64"/>
      <c r="WKA2" s="64"/>
      <c r="WKB2" s="64"/>
      <c r="WKC2" s="64"/>
      <c r="WKD2" s="64"/>
      <c r="WKE2" s="64"/>
      <c r="WKF2" s="64"/>
      <c r="WKG2" s="64"/>
      <c r="WKH2" s="64"/>
      <c r="WKI2" s="64"/>
      <c r="WKJ2" s="64"/>
      <c r="WKK2" s="64"/>
      <c r="WKL2" s="64"/>
      <c r="WKM2" s="64"/>
      <c r="WKN2" s="64"/>
      <c r="WKO2" s="64"/>
      <c r="WKP2" s="64"/>
      <c r="WKQ2" s="64"/>
      <c r="WKR2" s="64"/>
      <c r="WKS2" s="64"/>
      <c r="WKT2" s="64"/>
      <c r="WKU2" s="64"/>
      <c r="WKV2" s="64"/>
      <c r="WKW2" s="64"/>
      <c r="WKX2" s="64"/>
      <c r="WKY2" s="64"/>
      <c r="WKZ2" s="64"/>
      <c r="WLA2" s="64"/>
      <c r="WLB2" s="64"/>
      <c r="WLC2" s="64"/>
      <c r="WLD2" s="64"/>
      <c r="WLE2" s="64"/>
      <c r="WLF2" s="64"/>
      <c r="WLG2" s="64"/>
      <c r="WLH2" s="64"/>
      <c r="WLI2" s="64"/>
      <c r="WLJ2" s="64"/>
      <c r="WLK2" s="64"/>
      <c r="WLL2" s="64"/>
      <c r="WLM2" s="64"/>
      <c r="WLN2" s="64"/>
      <c r="WLO2" s="64"/>
      <c r="WLP2" s="64"/>
      <c r="WLQ2" s="64"/>
      <c r="WLR2" s="64"/>
      <c r="WLS2" s="64"/>
      <c r="WLT2" s="64"/>
      <c r="WLU2" s="64"/>
      <c r="WLV2" s="64"/>
      <c r="WLW2" s="64"/>
      <c r="WLX2" s="64"/>
      <c r="WLY2" s="64"/>
      <c r="WLZ2" s="64"/>
      <c r="WMA2" s="64"/>
      <c r="WMB2" s="64"/>
      <c r="WMC2" s="64"/>
      <c r="WMD2" s="64"/>
      <c r="WME2" s="64"/>
      <c r="WMF2" s="64"/>
      <c r="WMG2" s="64"/>
      <c r="WMH2" s="64"/>
      <c r="WMI2" s="64"/>
      <c r="WMJ2" s="64"/>
      <c r="WMK2" s="64"/>
      <c r="WML2" s="64"/>
      <c r="WMM2" s="64"/>
      <c r="WMN2" s="64"/>
      <c r="WMO2" s="64"/>
      <c r="WMP2" s="64"/>
      <c r="WMQ2" s="64"/>
      <c r="WMR2" s="64"/>
      <c r="WMS2" s="64"/>
      <c r="WMT2" s="64"/>
      <c r="WMU2" s="64"/>
      <c r="WMV2" s="64"/>
      <c r="WMW2" s="64"/>
      <c r="WMX2" s="64"/>
      <c r="WMY2" s="64"/>
      <c r="WMZ2" s="64"/>
      <c r="WNA2" s="64"/>
      <c r="WNB2" s="64"/>
      <c r="WNC2" s="64"/>
      <c r="WND2" s="64"/>
      <c r="WNE2" s="64"/>
      <c r="WNF2" s="64"/>
      <c r="WNG2" s="64"/>
      <c r="WNH2" s="64"/>
      <c r="WNI2" s="64"/>
      <c r="WNJ2" s="64"/>
      <c r="WNK2" s="64"/>
      <c r="WNL2" s="64"/>
      <c r="WNM2" s="64"/>
      <c r="WNN2" s="64"/>
      <c r="WNO2" s="64"/>
      <c r="WNP2" s="64"/>
      <c r="WNQ2" s="64"/>
      <c r="WNR2" s="64"/>
      <c r="WNS2" s="64"/>
      <c r="WNT2" s="64"/>
      <c r="WNU2" s="64"/>
      <c r="WNV2" s="64"/>
      <c r="WNW2" s="64"/>
      <c r="WNX2" s="64"/>
      <c r="WNY2" s="64"/>
      <c r="WNZ2" s="64"/>
      <c r="WOA2" s="64"/>
      <c r="WOB2" s="64"/>
      <c r="WOC2" s="64"/>
      <c r="WOD2" s="64"/>
      <c r="WOE2" s="64"/>
      <c r="WOF2" s="64"/>
      <c r="WOG2" s="64"/>
      <c r="WOH2" s="64"/>
      <c r="WOI2" s="64"/>
      <c r="WOJ2" s="64"/>
      <c r="WOK2" s="64"/>
      <c r="WOL2" s="64"/>
      <c r="WOM2" s="64"/>
      <c r="WON2" s="64"/>
      <c r="WOO2" s="64"/>
      <c r="WOP2" s="64"/>
      <c r="WOQ2" s="64"/>
      <c r="WOR2" s="64"/>
      <c r="WOS2" s="64"/>
      <c r="WOT2" s="64"/>
      <c r="WOU2" s="64"/>
      <c r="WOV2" s="64"/>
      <c r="WOW2" s="64"/>
      <c r="WOX2" s="64"/>
      <c r="WOY2" s="64"/>
      <c r="WOZ2" s="64"/>
      <c r="WPA2" s="64"/>
      <c r="WPB2" s="64"/>
      <c r="WPC2" s="64"/>
      <c r="WPD2" s="64"/>
      <c r="WPE2" s="64"/>
      <c r="WPF2" s="64"/>
      <c r="WPG2" s="64"/>
      <c r="WPH2" s="64"/>
      <c r="WPI2" s="64"/>
      <c r="WPJ2" s="64"/>
      <c r="WPK2" s="64"/>
      <c r="WPL2" s="64"/>
      <c r="WPM2" s="64"/>
      <c r="WPN2" s="64"/>
      <c r="WPO2" s="64"/>
      <c r="WPP2" s="64"/>
      <c r="WPQ2" s="64"/>
      <c r="WPR2" s="64"/>
      <c r="WPS2" s="64"/>
      <c r="WPT2" s="64"/>
      <c r="WPU2" s="64"/>
      <c r="WPV2" s="64"/>
      <c r="WPW2" s="64"/>
      <c r="WPX2" s="64"/>
      <c r="WPY2" s="64"/>
      <c r="WPZ2" s="64"/>
      <c r="WQA2" s="64"/>
      <c r="WQB2" s="64"/>
      <c r="WQC2" s="64"/>
      <c r="WQD2" s="64"/>
      <c r="WQE2" s="64"/>
      <c r="WQF2" s="64"/>
      <c r="WQG2" s="64"/>
      <c r="WQH2" s="64"/>
      <c r="WQI2" s="64"/>
      <c r="WQJ2" s="64"/>
      <c r="WQK2" s="64"/>
      <c r="WQL2" s="64"/>
      <c r="WQM2" s="64"/>
      <c r="WQN2" s="64"/>
      <c r="WQO2" s="64"/>
      <c r="WQP2" s="64"/>
      <c r="WQQ2" s="64"/>
      <c r="WQR2" s="64"/>
      <c r="WQS2" s="64"/>
      <c r="WQT2" s="64"/>
      <c r="WQU2" s="64"/>
      <c r="WQV2" s="64"/>
      <c r="WQW2" s="64"/>
      <c r="WQX2" s="64"/>
      <c r="WQY2" s="64"/>
      <c r="WQZ2" s="64"/>
      <c r="WRA2" s="64"/>
      <c r="WRB2" s="64"/>
      <c r="WRC2" s="64"/>
      <c r="WRD2" s="64"/>
      <c r="WRE2" s="64"/>
      <c r="WRF2" s="64"/>
      <c r="WRG2" s="64"/>
      <c r="WRH2" s="64"/>
      <c r="WRI2" s="64"/>
      <c r="WRJ2" s="64"/>
      <c r="WRK2" s="64"/>
      <c r="WRL2" s="64"/>
      <c r="WRM2" s="64"/>
      <c r="WRN2" s="64"/>
      <c r="WRO2" s="64"/>
      <c r="WRP2" s="64"/>
      <c r="WRQ2" s="64"/>
      <c r="WRR2" s="64"/>
      <c r="WRS2" s="64"/>
      <c r="WRT2" s="64"/>
      <c r="WRU2" s="64"/>
      <c r="WRV2" s="64"/>
      <c r="WRW2" s="64"/>
      <c r="WRX2" s="64"/>
      <c r="WRY2" s="64"/>
      <c r="WRZ2" s="64"/>
      <c r="WSA2" s="64"/>
      <c r="WSB2" s="64"/>
      <c r="WSC2" s="64"/>
      <c r="WSD2" s="64"/>
      <c r="WSE2" s="64"/>
      <c r="WSF2" s="64"/>
      <c r="WSG2" s="64"/>
      <c r="WSH2" s="64"/>
      <c r="WSI2" s="64"/>
      <c r="WSJ2" s="64"/>
      <c r="WSK2" s="64"/>
      <c r="WSL2" s="64"/>
      <c r="WSM2" s="64"/>
      <c r="WSN2" s="64"/>
      <c r="WSO2" s="64"/>
      <c r="WSP2" s="64"/>
      <c r="WSQ2" s="64"/>
      <c r="WSR2" s="64"/>
      <c r="WSS2" s="64"/>
      <c r="WST2" s="64"/>
      <c r="WSU2" s="64"/>
      <c r="WSV2" s="64"/>
      <c r="WSW2" s="64"/>
      <c r="WSX2" s="64"/>
      <c r="WSY2" s="64"/>
      <c r="WSZ2" s="64"/>
      <c r="WTA2" s="64"/>
      <c r="WTB2" s="64"/>
      <c r="WTC2" s="64"/>
      <c r="WTD2" s="64"/>
      <c r="WTE2" s="64"/>
      <c r="WTF2" s="64"/>
      <c r="WTG2" s="64"/>
      <c r="WTH2" s="64"/>
      <c r="WTI2" s="64"/>
      <c r="WTJ2" s="64"/>
      <c r="WTK2" s="64"/>
      <c r="WTL2" s="64"/>
      <c r="WTM2" s="64"/>
      <c r="WTN2" s="64"/>
      <c r="WTO2" s="64"/>
      <c r="WTP2" s="64"/>
      <c r="WTQ2" s="64"/>
      <c r="WTR2" s="64"/>
      <c r="WTS2" s="64"/>
      <c r="WTT2" s="64"/>
      <c r="WTU2" s="64"/>
      <c r="WTV2" s="64"/>
      <c r="WTW2" s="64"/>
      <c r="WTX2" s="64"/>
      <c r="WTY2" s="64"/>
      <c r="WTZ2" s="64"/>
      <c r="WUA2" s="64"/>
      <c r="WUB2" s="64"/>
      <c r="WUC2" s="64"/>
      <c r="WUD2" s="64"/>
      <c r="WUE2" s="64"/>
      <c r="WUF2" s="64"/>
      <c r="WUG2" s="64"/>
      <c r="WUH2" s="64"/>
      <c r="WUI2" s="64"/>
      <c r="WUJ2" s="64"/>
      <c r="WUK2" s="64"/>
      <c r="WUL2" s="64"/>
      <c r="WUM2" s="64"/>
      <c r="WUN2" s="64"/>
      <c r="WUO2" s="64"/>
      <c r="WUP2" s="64"/>
      <c r="WUQ2" s="64"/>
      <c r="WUR2" s="64"/>
      <c r="WUS2" s="64"/>
      <c r="WUT2" s="64"/>
      <c r="WUU2" s="64"/>
      <c r="WUV2" s="64"/>
      <c r="WUW2" s="64"/>
      <c r="WUX2" s="64"/>
      <c r="WUY2" s="64"/>
      <c r="WUZ2" s="64"/>
      <c r="WVA2" s="64"/>
      <c r="WVB2" s="64"/>
      <c r="WVC2" s="64"/>
      <c r="WVD2" s="64"/>
      <c r="WVE2" s="64"/>
      <c r="WVF2" s="64"/>
      <c r="WVG2" s="64"/>
      <c r="WVH2" s="64"/>
      <c r="WVI2" s="64"/>
      <c r="WVJ2" s="64"/>
      <c r="WVK2" s="64"/>
      <c r="WVL2" s="64"/>
      <c r="WVM2" s="64"/>
      <c r="WVN2" s="64"/>
      <c r="WVO2" s="64"/>
      <c r="WVP2" s="64"/>
      <c r="WVQ2" s="64"/>
      <c r="WVR2" s="64"/>
      <c r="WVS2" s="64"/>
      <c r="WVT2" s="64"/>
      <c r="WVU2" s="64"/>
      <c r="WVV2" s="64"/>
      <c r="WVW2" s="64"/>
      <c r="WVX2" s="64"/>
      <c r="WVY2" s="64"/>
      <c r="WVZ2" s="64"/>
      <c r="WWA2" s="64"/>
      <c r="WWB2" s="64"/>
      <c r="WWC2" s="64"/>
      <c r="WWD2" s="64"/>
      <c r="WWE2" s="64"/>
      <c r="WWF2" s="64"/>
      <c r="WWG2" s="64"/>
      <c r="WWH2" s="64"/>
      <c r="WWI2" s="64"/>
      <c r="WWJ2" s="64"/>
      <c r="WWK2" s="64"/>
      <c r="WWL2" s="64"/>
      <c r="WWM2" s="64"/>
      <c r="WWN2" s="64"/>
      <c r="WWO2" s="64"/>
      <c r="WWP2" s="64"/>
      <c r="WWQ2" s="64"/>
      <c r="WWR2" s="64"/>
      <c r="WWS2" s="64"/>
      <c r="WWT2" s="64"/>
      <c r="WWU2" s="64"/>
      <c r="WWV2" s="64"/>
      <c r="WWW2" s="64"/>
      <c r="WWX2" s="64"/>
      <c r="WWY2" s="64"/>
      <c r="WWZ2" s="64"/>
      <c r="WXA2" s="64"/>
      <c r="WXB2" s="64"/>
      <c r="WXC2" s="64"/>
      <c r="WXD2" s="64"/>
      <c r="WXE2" s="64"/>
      <c r="WXF2" s="64"/>
      <c r="WXG2" s="64"/>
      <c r="WXH2" s="64"/>
      <c r="WXI2" s="64"/>
      <c r="WXJ2" s="64"/>
      <c r="WXK2" s="64"/>
      <c r="WXL2" s="64"/>
      <c r="WXM2" s="64"/>
      <c r="WXN2" s="64"/>
      <c r="WXO2" s="64"/>
      <c r="WXP2" s="64"/>
      <c r="WXQ2" s="64"/>
      <c r="WXR2" s="64"/>
      <c r="WXS2" s="64"/>
      <c r="WXT2" s="64"/>
      <c r="WXU2" s="64"/>
      <c r="WXV2" s="64"/>
      <c r="WXW2" s="64"/>
      <c r="WXX2" s="64"/>
      <c r="WXY2" s="64"/>
      <c r="WXZ2" s="64"/>
      <c r="WYA2" s="64"/>
      <c r="WYB2" s="64"/>
      <c r="WYC2" s="64"/>
      <c r="WYD2" s="64"/>
      <c r="WYE2" s="64"/>
      <c r="WYF2" s="64"/>
      <c r="WYG2" s="64"/>
      <c r="WYH2" s="64"/>
      <c r="WYI2" s="64"/>
      <c r="WYJ2" s="64"/>
      <c r="WYK2" s="64"/>
      <c r="WYL2" s="64"/>
      <c r="WYM2" s="64"/>
      <c r="WYN2" s="64"/>
      <c r="WYO2" s="64"/>
      <c r="WYP2" s="64"/>
      <c r="WYQ2" s="64"/>
      <c r="WYR2" s="64"/>
      <c r="WYS2" s="64"/>
      <c r="WYT2" s="64"/>
      <c r="WYU2" s="64"/>
      <c r="WYV2" s="64"/>
      <c r="WYW2" s="64"/>
      <c r="WYX2" s="64"/>
      <c r="WYY2" s="64"/>
      <c r="WYZ2" s="64"/>
      <c r="WZA2" s="64"/>
      <c r="WZB2" s="64"/>
      <c r="WZC2" s="64"/>
      <c r="WZD2" s="64"/>
      <c r="WZE2" s="64"/>
      <c r="WZF2" s="64"/>
      <c r="WZG2" s="64"/>
      <c r="WZH2" s="64"/>
      <c r="WZI2" s="64"/>
      <c r="WZJ2" s="64"/>
      <c r="WZK2" s="64"/>
      <c r="WZL2" s="64"/>
      <c r="WZM2" s="64"/>
      <c r="WZN2" s="64"/>
      <c r="WZO2" s="64"/>
      <c r="WZP2" s="64"/>
      <c r="WZQ2" s="64"/>
      <c r="WZR2" s="64"/>
      <c r="WZS2" s="64"/>
      <c r="WZT2" s="64"/>
      <c r="WZU2" s="64"/>
      <c r="WZV2" s="64"/>
      <c r="WZW2" s="64"/>
      <c r="WZX2" s="64"/>
      <c r="WZY2" s="64"/>
      <c r="WZZ2" s="64"/>
      <c r="XAA2" s="64"/>
      <c r="XAB2" s="64"/>
      <c r="XAC2" s="64"/>
      <c r="XAD2" s="64"/>
      <c r="XAE2" s="64"/>
      <c r="XAF2" s="64"/>
      <c r="XAG2" s="64"/>
      <c r="XAH2" s="64"/>
      <c r="XAI2" s="64"/>
      <c r="XAJ2" s="64"/>
      <c r="XAK2" s="64"/>
      <c r="XAL2" s="64"/>
      <c r="XAM2" s="64"/>
      <c r="XAN2" s="64"/>
      <c r="XAO2" s="64"/>
      <c r="XAP2" s="64"/>
      <c r="XAQ2" s="64"/>
      <c r="XAR2" s="64"/>
      <c r="XAS2" s="64"/>
      <c r="XAT2" s="64"/>
      <c r="XAU2" s="64"/>
      <c r="XAV2" s="64"/>
      <c r="XAW2" s="64"/>
      <c r="XAX2" s="64"/>
      <c r="XAY2" s="64"/>
      <c r="XAZ2" s="64"/>
      <c r="XBA2" s="64"/>
      <c r="XBB2" s="64"/>
      <c r="XBC2" s="64"/>
      <c r="XBD2" s="64"/>
      <c r="XBE2" s="64"/>
      <c r="XBF2" s="64"/>
      <c r="XBG2" s="64"/>
      <c r="XBH2" s="64"/>
      <c r="XBI2" s="64"/>
      <c r="XBJ2" s="64"/>
      <c r="XBK2" s="64"/>
      <c r="XBL2" s="64"/>
      <c r="XBM2" s="64"/>
      <c r="XBN2" s="64"/>
      <c r="XBO2" s="64"/>
      <c r="XBP2" s="64"/>
      <c r="XBQ2" s="64"/>
      <c r="XBR2" s="64"/>
      <c r="XBS2" s="64"/>
      <c r="XBT2" s="64"/>
      <c r="XBU2" s="64"/>
      <c r="XBV2" s="64"/>
      <c r="XBW2" s="64"/>
      <c r="XBX2" s="64"/>
      <c r="XBY2" s="64"/>
      <c r="XBZ2" s="64"/>
      <c r="XCA2" s="64"/>
      <c r="XCB2" s="64"/>
      <c r="XCC2" s="64"/>
      <c r="XCD2" s="64"/>
      <c r="XCE2" s="64"/>
      <c r="XCF2" s="64"/>
      <c r="XCG2" s="64"/>
      <c r="XCH2" s="64"/>
      <c r="XCI2" s="64"/>
      <c r="XCJ2" s="64"/>
      <c r="XCK2" s="64"/>
      <c r="XCL2" s="64"/>
      <c r="XCM2" s="64"/>
      <c r="XCN2" s="64"/>
      <c r="XCO2" s="64"/>
      <c r="XCP2" s="64"/>
      <c r="XCQ2" s="64"/>
      <c r="XCR2" s="64"/>
      <c r="XCS2" s="64"/>
      <c r="XCT2" s="64"/>
      <c r="XCU2" s="64"/>
      <c r="XCV2" s="64"/>
      <c r="XCW2" s="64"/>
      <c r="XCX2" s="64"/>
      <c r="XCY2" s="64"/>
      <c r="XCZ2" s="64"/>
      <c r="XDA2" s="64"/>
      <c r="XDB2" s="64"/>
      <c r="XDC2" s="64"/>
      <c r="XDD2" s="64"/>
      <c r="XDE2" s="64"/>
      <c r="XDF2" s="64"/>
      <c r="XDG2" s="64"/>
      <c r="XDH2" s="64"/>
      <c r="XDI2" s="64"/>
      <c r="XDJ2" s="64"/>
      <c r="XDK2" s="64"/>
      <c r="XDL2" s="64"/>
      <c r="XDM2" s="64"/>
      <c r="XDN2" s="64"/>
      <c r="XDO2" s="64"/>
      <c r="XDP2" s="64"/>
      <c r="XDQ2" s="64"/>
      <c r="XDR2" s="64"/>
      <c r="XDS2" s="64"/>
      <c r="XDT2" s="64"/>
      <c r="XDU2" s="64"/>
      <c r="XDV2" s="64"/>
      <c r="XDW2" s="64"/>
      <c r="XDX2" s="64"/>
      <c r="XDY2" s="64"/>
      <c r="XDZ2" s="64"/>
      <c r="XEA2" s="64"/>
      <c r="XEB2" s="64"/>
      <c r="XEC2" s="64"/>
    </row>
    <row r="3" spans="1:16357" s="69" customFormat="1" ht="27" customHeight="1">
      <c r="A3" s="196" t="s">
        <v>126</v>
      </c>
      <c r="B3" s="196"/>
      <c r="C3" s="196"/>
      <c r="D3" s="196"/>
      <c r="E3" s="196"/>
      <c r="F3" s="196"/>
      <c r="G3" s="196"/>
      <c r="H3" s="196"/>
      <c r="I3" s="196"/>
      <c r="J3" s="196" t="s">
        <v>127</v>
      </c>
      <c r="K3" s="196"/>
      <c r="L3" s="196"/>
      <c r="M3" s="196"/>
      <c r="N3" s="196"/>
      <c r="O3" s="196"/>
      <c r="P3" s="196"/>
      <c r="Q3" s="196"/>
      <c r="R3" s="196"/>
      <c r="S3" s="196"/>
      <c r="T3" s="196" t="s">
        <v>268</v>
      </c>
      <c r="U3" s="196"/>
      <c r="V3" s="196"/>
      <c r="W3" s="200"/>
      <c r="X3" s="197"/>
      <c r="Y3" s="201"/>
      <c r="Z3" s="198"/>
      <c r="AA3" s="192" t="s">
        <v>269</v>
      </c>
      <c r="AB3" s="192"/>
      <c r="AC3" s="192"/>
      <c r="AD3" s="192"/>
      <c r="AE3" s="193" t="s">
        <v>270</v>
      </c>
      <c r="AF3" s="193"/>
      <c r="AG3" s="193"/>
      <c r="AH3" s="193"/>
      <c r="AI3" s="193"/>
      <c r="AJ3" s="193"/>
      <c r="AK3" s="193"/>
      <c r="AL3" s="242"/>
      <c r="AM3" s="243"/>
      <c r="AN3" s="244"/>
      <c r="AO3" s="242" t="s">
        <v>262</v>
      </c>
      <c r="AP3" s="243"/>
      <c r="AQ3" s="244"/>
      <c r="AR3" s="242" t="s">
        <v>263</v>
      </c>
      <c r="AS3" s="243"/>
      <c r="AT3" s="244"/>
      <c r="AU3" s="227"/>
      <c r="AV3" s="111"/>
    </row>
    <row r="4" spans="1:16357" s="73" customFormat="1" ht="84.75" customHeight="1">
      <c r="A4" s="194" t="s">
        <v>271</v>
      </c>
      <c r="B4" s="194" t="s">
        <v>128</v>
      </c>
      <c r="C4" s="194" t="s">
        <v>272</v>
      </c>
      <c r="D4" s="194" t="s">
        <v>129</v>
      </c>
      <c r="E4" s="194" t="s">
        <v>273</v>
      </c>
      <c r="F4" s="194" t="s">
        <v>274</v>
      </c>
      <c r="G4" s="194" t="s">
        <v>130</v>
      </c>
      <c r="H4" s="194" t="s">
        <v>275</v>
      </c>
      <c r="I4" s="194" t="s">
        <v>276</v>
      </c>
      <c r="J4" s="194" t="s">
        <v>277</v>
      </c>
      <c r="K4" s="194" t="s">
        <v>278</v>
      </c>
      <c r="L4" s="194" t="s">
        <v>279</v>
      </c>
      <c r="M4" s="194" t="s">
        <v>280</v>
      </c>
      <c r="N4" s="194" t="s">
        <v>281</v>
      </c>
      <c r="O4" s="194" t="s">
        <v>134</v>
      </c>
      <c r="P4" s="194" t="s">
        <v>135</v>
      </c>
      <c r="Q4" s="194" t="s">
        <v>282</v>
      </c>
      <c r="R4" s="194" t="s">
        <v>283</v>
      </c>
      <c r="S4" s="194" t="s">
        <v>284</v>
      </c>
      <c r="T4" s="194" t="s">
        <v>285</v>
      </c>
      <c r="U4" s="194" t="s">
        <v>286</v>
      </c>
      <c r="V4" s="194" t="s">
        <v>287</v>
      </c>
      <c r="W4" s="194" t="s">
        <v>288</v>
      </c>
      <c r="X4" s="199" t="s">
        <v>289</v>
      </c>
      <c r="Y4" s="199" t="s">
        <v>136</v>
      </c>
      <c r="Z4" s="194" t="s">
        <v>290</v>
      </c>
      <c r="AA4" s="194" t="s">
        <v>291</v>
      </c>
      <c r="AB4" s="194" t="s">
        <v>292</v>
      </c>
      <c r="AC4" s="194" t="s">
        <v>293</v>
      </c>
      <c r="AD4" s="194" t="s">
        <v>294</v>
      </c>
      <c r="AE4" s="195" t="str">
        <f>T4</f>
        <v>ENTREGABLES PRIMER TRIMESTRE</v>
      </c>
      <c r="AF4" s="195" t="s">
        <v>295</v>
      </c>
      <c r="AG4" s="195" t="s">
        <v>296</v>
      </c>
      <c r="AH4" s="195" t="s">
        <v>297</v>
      </c>
      <c r="AI4" s="195" t="s">
        <v>137</v>
      </c>
      <c r="AJ4" s="195" t="s">
        <v>138</v>
      </c>
      <c r="AK4" s="195" t="s">
        <v>139</v>
      </c>
      <c r="AL4" s="70" t="s">
        <v>124</v>
      </c>
      <c r="AM4" s="71" t="s">
        <v>140</v>
      </c>
      <c r="AN4" s="72" t="s">
        <v>715</v>
      </c>
      <c r="AO4" s="70" t="s">
        <v>124</v>
      </c>
      <c r="AP4" s="71" t="s">
        <v>140</v>
      </c>
      <c r="AQ4" s="72" t="s">
        <v>712</v>
      </c>
      <c r="AR4" s="70" t="s">
        <v>124</v>
      </c>
      <c r="AS4" s="71" t="s">
        <v>140</v>
      </c>
      <c r="AT4" s="72" t="s">
        <v>264</v>
      </c>
      <c r="AU4" s="228"/>
      <c r="AV4" s="111"/>
    </row>
    <row r="5" spans="1:16357" s="76" customFormat="1" ht="99.75" customHeight="1">
      <c r="A5" s="154" t="s">
        <v>298</v>
      </c>
      <c r="B5" s="154" t="s">
        <v>299</v>
      </c>
      <c r="C5" s="154" t="s">
        <v>143</v>
      </c>
      <c r="D5" s="154" t="s">
        <v>105</v>
      </c>
      <c r="E5" s="154" t="s">
        <v>144</v>
      </c>
      <c r="F5" s="154" t="s">
        <v>300</v>
      </c>
      <c r="G5" s="154" t="s">
        <v>301</v>
      </c>
      <c r="H5" s="156" t="s">
        <v>163</v>
      </c>
      <c r="I5" s="165" t="s">
        <v>302</v>
      </c>
      <c r="J5" s="154" t="s">
        <v>303</v>
      </c>
      <c r="K5" s="154">
        <v>1</v>
      </c>
      <c r="L5" s="154" t="s">
        <v>304</v>
      </c>
      <c r="M5" s="154" t="s">
        <v>305</v>
      </c>
      <c r="N5" s="154">
        <v>2</v>
      </c>
      <c r="O5" s="154" t="s">
        <v>306</v>
      </c>
      <c r="P5" s="154" t="s">
        <v>307</v>
      </c>
      <c r="Q5" s="154" t="s">
        <v>308</v>
      </c>
      <c r="R5" s="160">
        <v>43832</v>
      </c>
      <c r="S5" s="160">
        <v>43921</v>
      </c>
      <c r="T5" s="154" t="s">
        <v>309</v>
      </c>
      <c r="U5" s="154" t="s">
        <v>310</v>
      </c>
      <c r="V5" s="154" t="s">
        <v>309</v>
      </c>
      <c r="W5" s="154" t="s">
        <v>310</v>
      </c>
      <c r="X5" s="167" t="s">
        <v>146</v>
      </c>
      <c r="Y5" s="167" t="s">
        <v>146</v>
      </c>
      <c r="Z5" s="154" t="s">
        <v>311</v>
      </c>
      <c r="AA5" s="171">
        <v>0</v>
      </c>
      <c r="AB5" s="162">
        <v>45212522</v>
      </c>
      <c r="AC5" s="162">
        <v>0</v>
      </c>
      <c r="AD5" s="162">
        <f>AA5+AB5</f>
        <v>45212522</v>
      </c>
      <c r="AE5" s="158" t="str">
        <f>T5</f>
        <v>NO HAY ACTIVIDADES PROGRAMADAS PARA ESTE TRIMESTRE</v>
      </c>
      <c r="AF5" s="149" t="s">
        <v>309</v>
      </c>
      <c r="AG5" s="150">
        <v>0</v>
      </c>
      <c r="AH5" s="150">
        <v>0</v>
      </c>
      <c r="AI5" s="151" t="s">
        <v>301</v>
      </c>
      <c r="AJ5" s="152" t="s">
        <v>312</v>
      </c>
      <c r="AK5" s="158" t="s">
        <v>312</v>
      </c>
      <c r="AL5" s="229" t="s">
        <v>711</v>
      </c>
      <c r="AM5" s="78">
        <v>0</v>
      </c>
      <c r="AN5" s="79">
        <f>AM5</f>
        <v>0</v>
      </c>
      <c r="AO5" s="74"/>
      <c r="AP5" s="80">
        <v>0</v>
      </c>
      <c r="AQ5" s="75">
        <f>AN5+AP5</f>
        <v>0</v>
      </c>
      <c r="AR5" s="74"/>
      <c r="AS5" s="80">
        <v>0</v>
      </c>
      <c r="AT5" s="75">
        <f>AQ5+AS5</f>
        <v>0</v>
      </c>
      <c r="AV5"/>
    </row>
    <row r="6" spans="1:16357" ht="141.75" customHeight="1">
      <c r="A6" s="154" t="s">
        <v>298</v>
      </c>
      <c r="B6" s="154" t="s">
        <v>298</v>
      </c>
      <c r="C6" s="154" t="s">
        <v>323</v>
      </c>
      <c r="D6" s="154" t="s">
        <v>314</v>
      </c>
      <c r="E6" s="154" t="s">
        <v>315</v>
      </c>
      <c r="F6" s="154" t="s">
        <v>144</v>
      </c>
      <c r="G6" s="155" t="s">
        <v>301</v>
      </c>
      <c r="H6" s="156" t="s">
        <v>158</v>
      </c>
      <c r="I6" s="156" t="s">
        <v>324</v>
      </c>
      <c r="J6" s="154" t="s">
        <v>316</v>
      </c>
      <c r="K6" s="154">
        <v>6</v>
      </c>
      <c r="L6" s="154" t="s">
        <v>325</v>
      </c>
      <c r="M6" s="154" t="s">
        <v>326</v>
      </c>
      <c r="N6" s="155">
        <v>1</v>
      </c>
      <c r="O6" s="154" t="s">
        <v>327</v>
      </c>
      <c r="P6" s="154" t="s">
        <v>328</v>
      </c>
      <c r="Q6" s="154" t="s">
        <v>329</v>
      </c>
      <c r="R6" s="157">
        <v>43832</v>
      </c>
      <c r="S6" s="157">
        <v>44104</v>
      </c>
      <c r="T6" s="154" t="s">
        <v>309</v>
      </c>
      <c r="U6" s="154" t="s">
        <v>330</v>
      </c>
      <c r="V6" s="154" t="s">
        <v>331</v>
      </c>
      <c r="W6" s="154" t="s">
        <v>309</v>
      </c>
      <c r="X6" s="154" t="s">
        <v>146</v>
      </c>
      <c r="Y6" s="154" t="s">
        <v>146</v>
      </c>
      <c r="Z6" s="154" t="s">
        <v>317</v>
      </c>
      <c r="AA6" s="145" t="s">
        <v>321</v>
      </c>
      <c r="AB6" s="146">
        <v>0</v>
      </c>
      <c r="AC6" s="147">
        <v>0</v>
      </c>
      <c r="AD6" s="145" t="s">
        <v>322</v>
      </c>
      <c r="AE6" s="158" t="str">
        <f t="shared" ref="AE6:AE14" si="0">T6</f>
        <v>NO HAY ACTIVIDADES PROGRAMADAS PARA ESTE TRIMESTRE</v>
      </c>
      <c r="AF6" s="149" t="s">
        <v>332</v>
      </c>
      <c r="AG6" s="150">
        <v>1</v>
      </c>
      <c r="AH6" s="150">
        <v>1</v>
      </c>
      <c r="AI6" s="151" t="s">
        <v>333</v>
      </c>
      <c r="AJ6" s="152" t="s">
        <v>334</v>
      </c>
      <c r="AK6" s="158" t="s">
        <v>312</v>
      </c>
      <c r="AL6" s="229" t="s">
        <v>711</v>
      </c>
      <c r="AM6" s="78">
        <v>0</v>
      </c>
      <c r="AN6" s="79">
        <f t="shared" ref="AN6:AN13" si="1">AM6</f>
        <v>0</v>
      </c>
      <c r="AO6" s="143"/>
      <c r="AP6" s="80">
        <v>0</v>
      </c>
      <c r="AQ6" s="75">
        <f t="shared" ref="AQ6:AQ13" si="2">AN6+AP6</f>
        <v>0</v>
      </c>
      <c r="AR6" s="110"/>
      <c r="AS6" s="80">
        <v>0</v>
      </c>
      <c r="AT6" s="75">
        <f t="shared" ref="AT6:AT13" si="3">AQ6+AS6</f>
        <v>0</v>
      </c>
      <c r="AU6" s="64"/>
    </row>
    <row r="7" spans="1:16357" ht="315" customHeight="1">
      <c r="A7" s="154" t="s">
        <v>147</v>
      </c>
      <c r="B7" s="154" t="s">
        <v>148</v>
      </c>
      <c r="C7" s="154" t="s">
        <v>151</v>
      </c>
      <c r="D7" s="154" t="s">
        <v>157</v>
      </c>
      <c r="E7" s="154" t="s">
        <v>144</v>
      </c>
      <c r="F7" s="154" t="s">
        <v>301</v>
      </c>
      <c r="G7" s="154" t="s">
        <v>301</v>
      </c>
      <c r="H7" s="156" t="s">
        <v>158</v>
      </c>
      <c r="I7" s="156" t="s">
        <v>324</v>
      </c>
      <c r="J7" s="154" t="s">
        <v>303</v>
      </c>
      <c r="K7" s="213">
        <v>14</v>
      </c>
      <c r="L7" s="154" t="s">
        <v>339</v>
      </c>
      <c r="M7" s="154" t="s">
        <v>340</v>
      </c>
      <c r="N7" s="154">
        <v>4</v>
      </c>
      <c r="O7" s="154" t="s">
        <v>341</v>
      </c>
      <c r="P7" s="156" t="s">
        <v>342</v>
      </c>
      <c r="Q7" s="156" t="s">
        <v>343</v>
      </c>
      <c r="R7" s="160">
        <v>43862</v>
      </c>
      <c r="S7" s="160">
        <v>44196</v>
      </c>
      <c r="T7" s="154" t="s">
        <v>344</v>
      </c>
      <c r="U7" s="154" t="s">
        <v>345</v>
      </c>
      <c r="V7" s="154" t="s">
        <v>346</v>
      </c>
      <c r="W7" s="154" t="s">
        <v>347</v>
      </c>
      <c r="X7" s="154" t="s">
        <v>146</v>
      </c>
      <c r="Y7" s="154" t="s">
        <v>146</v>
      </c>
      <c r="Z7" s="154" t="s">
        <v>336</v>
      </c>
      <c r="AA7" s="163" t="s">
        <v>337</v>
      </c>
      <c r="AB7" s="146">
        <v>0</v>
      </c>
      <c r="AC7" s="147">
        <v>0</v>
      </c>
      <c r="AD7" s="163" t="s">
        <v>338</v>
      </c>
      <c r="AE7" s="148" t="str">
        <f>T7</f>
        <v xml:space="preserve"> Hacer el primer reporte siguiendo las actividades ya señaladas. </v>
      </c>
      <c r="AF7" s="149" t="s">
        <v>348</v>
      </c>
      <c r="AG7" s="150">
        <v>1</v>
      </c>
      <c r="AH7" s="150">
        <v>0.25</v>
      </c>
      <c r="AI7" s="164" t="s">
        <v>349</v>
      </c>
      <c r="AJ7" s="152" t="s">
        <v>350</v>
      </c>
      <c r="AK7" s="159" t="s">
        <v>150</v>
      </c>
      <c r="AL7" s="82" t="s">
        <v>695</v>
      </c>
      <c r="AM7" s="78">
        <v>0</v>
      </c>
      <c r="AN7" s="79">
        <f t="shared" si="1"/>
        <v>0</v>
      </c>
      <c r="AO7" s="81"/>
      <c r="AP7" s="80">
        <v>0</v>
      </c>
      <c r="AQ7" s="75">
        <f t="shared" si="2"/>
        <v>0</v>
      </c>
      <c r="AR7" s="81"/>
      <c r="AS7" s="80">
        <v>0</v>
      </c>
      <c r="AT7" s="75">
        <f t="shared" si="3"/>
        <v>0</v>
      </c>
    </row>
    <row r="8" spans="1:16357" ht="255" customHeight="1">
      <c r="A8" s="154" t="s">
        <v>147</v>
      </c>
      <c r="B8" s="154" t="s">
        <v>148</v>
      </c>
      <c r="C8" s="154" t="s">
        <v>151</v>
      </c>
      <c r="D8" s="154" t="s">
        <v>157</v>
      </c>
      <c r="E8" s="154" t="s">
        <v>144</v>
      </c>
      <c r="F8" s="154" t="s">
        <v>301</v>
      </c>
      <c r="G8" s="154" t="s">
        <v>301</v>
      </c>
      <c r="H8" s="156" t="s">
        <v>158</v>
      </c>
      <c r="I8" s="165" t="s">
        <v>351</v>
      </c>
      <c r="J8" s="154" t="s">
        <v>303</v>
      </c>
      <c r="K8" s="213">
        <v>15</v>
      </c>
      <c r="L8" s="154" t="s">
        <v>339</v>
      </c>
      <c r="M8" s="154" t="s">
        <v>352</v>
      </c>
      <c r="N8" s="154">
        <v>4</v>
      </c>
      <c r="O8" s="154" t="s">
        <v>341</v>
      </c>
      <c r="P8" s="156" t="s">
        <v>353</v>
      </c>
      <c r="Q8" s="156" t="s">
        <v>354</v>
      </c>
      <c r="R8" s="160">
        <v>43862</v>
      </c>
      <c r="S8" s="160">
        <v>44196</v>
      </c>
      <c r="T8" s="154" t="s">
        <v>355</v>
      </c>
      <c r="U8" s="154" t="s">
        <v>356</v>
      </c>
      <c r="V8" s="154" t="s">
        <v>357</v>
      </c>
      <c r="W8" s="154" t="s">
        <v>358</v>
      </c>
      <c r="X8" s="154" t="s">
        <v>146</v>
      </c>
      <c r="Y8" s="154" t="s">
        <v>146</v>
      </c>
      <c r="Z8" s="154" t="s">
        <v>336</v>
      </c>
      <c r="AA8" s="163" t="s">
        <v>337</v>
      </c>
      <c r="AB8" s="146">
        <v>0</v>
      </c>
      <c r="AC8" s="147">
        <v>0</v>
      </c>
      <c r="AD8" s="163" t="s">
        <v>338</v>
      </c>
      <c r="AE8" s="148" t="str">
        <f t="shared" si="0"/>
        <v xml:space="preserve"> Hacer la primera actualización siguiendo las actividades ya señaladas. </v>
      </c>
      <c r="AF8" s="149" t="s">
        <v>359</v>
      </c>
      <c r="AG8" s="150">
        <v>1</v>
      </c>
      <c r="AH8" s="150">
        <v>0.25</v>
      </c>
      <c r="AI8" s="164" t="s">
        <v>360</v>
      </c>
      <c r="AJ8" s="152" t="s">
        <v>361</v>
      </c>
      <c r="AK8" s="159" t="s">
        <v>150</v>
      </c>
      <c r="AL8" s="82" t="s">
        <v>696</v>
      </c>
      <c r="AM8" s="78">
        <v>0</v>
      </c>
      <c r="AN8" s="79">
        <f t="shared" si="1"/>
        <v>0</v>
      </c>
      <c r="AO8" s="74"/>
      <c r="AP8" s="80">
        <v>0</v>
      </c>
      <c r="AQ8" s="75">
        <f t="shared" si="2"/>
        <v>0</v>
      </c>
      <c r="AR8" s="74"/>
      <c r="AS8" s="80">
        <v>0</v>
      </c>
      <c r="AT8" s="75">
        <f t="shared" si="3"/>
        <v>0</v>
      </c>
    </row>
    <row r="9" spans="1:16357" ht="63" customHeight="1">
      <c r="A9" s="154" t="s">
        <v>164</v>
      </c>
      <c r="B9" s="213" t="s">
        <v>165</v>
      </c>
      <c r="C9" s="154" t="s">
        <v>143</v>
      </c>
      <c r="D9" s="154" t="s">
        <v>157</v>
      </c>
      <c r="E9" s="166" t="s">
        <v>144</v>
      </c>
      <c r="F9" s="167" t="s">
        <v>301</v>
      </c>
      <c r="G9" s="167" t="s">
        <v>301</v>
      </c>
      <c r="H9" s="156" t="s">
        <v>149</v>
      </c>
      <c r="I9" s="165" t="s">
        <v>362</v>
      </c>
      <c r="J9" s="154" t="s">
        <v>303</v>
      </c>
      <c r="K9" s="154">
        <v>16</v>
      </c>
      <c r="L9" s="154" t="s">
        <v>363</v>
      </c>
      <c r="M9" s="154" t="s">
        <v>364</v>
      </c>
      <c r="N9" s="154">
        <v>1</v>
      </c>
      <c r="O9" s="168" t="s">
        <v>301</v>
      </c>
      <c r="P9" s="154" t="s">
        <v>365</v>
      </c>
      <c r="Q9" s="154" t="s">
        <v>366</v>
      </c>
      <c r="R9" s="160">
        <v>43845</v>
      </c>
      <c r="S9" s="160">
        <v>44150</v>
      </c>
      <c r="T9" s="154" t="s">
        <v>309</v>
      </c>
      <c r="U9" s="154" t="s">
        <v>367</v>
      </c>
      <c r="V9" s="154" t="s">
        <v>368</v>
      </c>
      <c r="W9" s="154" t="s">
        <v>309</v>
      </c>
      <c r="X9" s="154" t="s">
        <v>146</v>
      </c>
      <c r="Y9" s="154" t="s">
        <v>146</v>
      </c>
      <c r="Z9" s="154" t="s">
        <v>336</v>
      </c>
      <c r="AA9" s="169" t="s">
        <v>369</v>
      </c>
      <c r="AB9" s="170">
        <v>0</v>
      </c>
      <c r="AC9" s="147">
        <v>0</v>
      </c>
      <c r="AD9" s="156" t="s">
        <v>338</v>
      </c>
      <c r="AE9" s="158" t="str">
        <f>T9</f>
        <v>NO HAY ACTIVIDADES PROGRAMADAS PARA ESTE TRIMESTRE</v>
      </c>
      <c r="AF9" s="149" t="s">
        <v>309</v>
      </c>
      <c r="AG9" s="150">
        <v>0</v>
      </c>
      <c r="AH9" s="150">
        <v>0</v>
      </c>
      <c r="AI9" s="151" t="s">
        <v>301</v>
      </c>
      <c r="AJ9" s="152" t="s">
        <v>312</v>
      </c>
      <c r="AK9" s="158" t="s">
        <v>312</v>
      </c>
      <c r="AL9" s="229" t="s">
        <v>711</v>
      </c>
      <c r="AM9" s="78">
        <v>0</v>
      </c>
      <c r="AN9" s="79">
        <f t="shared" si="1"/>
        <v>0</v>
      </c>
      <c r="AO9" s="74"/>
      <c r="AP9" s="80">
        <v>0</v>
      </c>
      <c r="AQ9" s="75">
        <f t="shared" si="2"/>
        <v>0</v>
      </c>
      <c r="AR9" s="74"/>
      <c r="AS9" s="80">
        <v>0</v>
      </c>
      <c r="AT9" s="75">
        <f t="shared" si="3"/>
        <v>0</v>
      </c>
      <c r="AU9" s="64"/>
    </row>
    <row r="10" spans="1:16357" ht="157.5" customHeight="1">
      <c r="A10" s="154" t="s">
        <v>370</v>
      </c>
      <c r="B10" s="154" t="s">
        <v>299</v>
      </c>
      <c r="C10" s="154" t="s">
        <v>143</v>
      </c>
      <c r="D10" s="155" t="s">
        <v>371</v>
      </c>
      <c r="E10" s="154" t="s">
        <v>144</v>
      </c>
      <c r="F10" s="154" t="s">
        <v>301</v>
      </c>
      <c r="G10" s="154" t="s">
        <v>301</v>
      </c>
      <c r="H10" s="156" t="s">
        <v>149</v>
      </c>
      <c r="I10" s="165" t="s">
        <v>372</v>
      </c>
      <c r="J10" s="154" t="s">
        <v>303</v>
      </c>
      <c r="K10" s="213">
        <v>17</v>
      </c>
      <c r="L10" s="154" t="s">
        <v>363</v>
      </c>
      <c r="M10" s="154" t="s">
        <v>373</v>
      </c>
      <c r="N10" s="154">
        <v>3</v>
      </c>
      <c r="O10" s="154" t="s">
        <v>301</v>
      </c>
      <c r="P10" s="156" t="s">
        <v>374</v>
      </c>
      <c r="Q10" s="156" t="s">
        <v>375</v>
      </c>
      <c r="R10" s="160">
        <v>43846</v>
      </c>
      <c r="S10" s="160">
        <v>44088</v>
      </c>
      <c r="T10" s="154" t="s">
        <v>376</v>
      </c>
      <c r="U10" s="154" t="s">
        <v>377</v>
      </c>
      <c r="V10" s="154" t="s">
        <v>377</v>
      </c>
      <c r="W10" s="154" t="s">
        <v>309</v>
      </c>
      <c r="X10" s="154" t="s">
        <v>146</v>
      </c>
      <c r="Y10" s="154" t="s">
        <v>146</v>
      </c>
      <c r="Z10" s="156" t="s">
        <v>378</v>
      </c>
      <c r="AA10" s="171">
        <v>0</v>
      </c>
      <c r="AB10" s="161">
        <v>0</v>
      </c>
      <c r="AC10" s="162">
        <v>0</v>
      </c>
      <c r="AD10" s="162">
        <f>AA10+AC10</f>
        <v>0</v>
      </c>
      <c r="AE10" s="148" t="str">
        <f>T10</f>
        <v>UN REPORTE DE SEGUIMIENTO CUATRIMESTRAL PUBLICADOS EN LA PÁGINA WEB DEL INSTITUTO CARO Y CUERVO Y DIVULGADO AL INTERIOR DE LA ENTIDAD PARCIAL</v>
      </c>
      <c r="AF10" s="149" t="s">
        <v>379</v>
      </c>
      <c r="AG10" s="150">
        <v>1</v>
      </c>
      <c r="AH10" s="150">
        <v>0.33333000000000002</v>
      </c>
      <c r="AI10" s="164" t="s">
        <v>380</v>
      </c>
      <c r="AJ10" s="152" t="s">
        <v>381</v>
      </c>
      <c r="AK10" s="153" t="s">
        <v>155</v>
      </c>
      <c r="AL10" s="82" t="s">
        <v>693</v>
      </c>
      <c r="AM10" s="78">
        <v>0.25</v>
      </c>
      <c r="AN10" s="79">
        <f t="shared" si="1"/>
        <v>0.25</v>
      </c>
      <c r="AO10" s="74"/>
      <c r="AP10" s="80">
        <v>0</v>
      </c>
      <c r="AQ10" s="75">
        <f t="shared" si="2"/>
        <v>0.25</v>
      </c>
      <c r="AR10" s="74"/>
      <c r="AS10" s="80">
        <v>0</v>
      </c>
      <c r="AT10" s="75">
        <f t="shared" si="3"/>
        <v>0.25</v>
      </c>
    </row>
    <row r="11" spans="1:16357" ht="189">
      <c r="A11" s="154" t="s">
        <v>319</v>
      </c>
      <c r="B11" s="154" t="s">
        <v>320</v>
      </c>
      <c r="C11" s="154" t="s">
        <v>313</v>
      </c>
      <c r="D11" s="154" t="s">
        <v>152</v>
      </c>
      <c r="E11" s="154" t="s">
        <v>144</v>
      </c>
      <c r="F11" s="154" t="s">
        <v>301</v>
      </c>
      <c r="G11" s="154" t="s">
        <v>301</v>
      </c>
      <c r="H11" s="156" t="s">
        <v>153</v>
      </c>
      <c r="I11" s="156" t="s">
        <v>386</v>
      </c>
      <c r="J11" s="154" t="s">
        <v>303</v>
      </c>
      <c r="K11" s="213">
        <v>39</v>
      </c>
      <c r="L11" s="175" t="s">
        <v>387</v>
      </c>
      <c r="M11" s="154" t="s">
        <v>388</v>
      </c>
      <c r="N11" s="155">
        <v>1</v>
      </c>
      <c r="O11" s="155">
        <v>0</v>
      </c>
      <c r="P11" s="176" t="s">
        <v>389</v>
      </c>
      <c r="Q11" s="173" t="s">
        <v>390</v>
      </c>
      <c r="R11" s="160">
        <v>43840</v>
      </c>
      <c r="S11" s="160">
        <v>44191</v>
      </c>
      <c r="T11" s="173" t="s">
        <v>391</v>
      </c>
      <c r="U11" s="173" t="s">
        <v>392</v>
      </c>
      <c r="V11" s="173" t="s">
        <v>644</v>
      </c>
      <c r="W11" s="154" t="s">
        <v>309</v>
      </c>
      <c r="X11" s="154" t="s">
        <v>146</v>
      </c>
      <c r="Y11" s="154" t="s">
        <v>146</v>
      </c>
      <c r="Z11" s="154" t="s">
        <v>382</v>
      </c>
      <c r="AA11" s="156" t="s">
        <v>383</v>
      </c>
      <c r="AB11" s="170">
        <v>0</v>
      </c>
      <c r="AC11" s="147">
        <v>0</v>
      </c>
      <c r="AD11" s="156" t="s">
        <v>384</v>
      </c>
      <c r="AE11" s="148" t="str">
        <f t="shared" si="0"/>
        <v>INSCRIPCIÓN EN LA PLATAFORMA SUIT DEL TRÁMITE A DESMATERIZALIZAR</v>
      </c>
      <c r="AF11" s="149" t="s">
        <v>393</v>
      </c>
      <c r="AG11" s="150">
        <v>1</v>
      </c>
      <c r="AH11" s="150">
        <v>1</v>
      </c>
      <c r="AI11" s="151" t="s">
        <v>394</v>
      </c>
      <c r="AJ11" s="152" t="s">
        <v>395</v>
      </c>
      <c r="AK11" s="153" t="s">
        <v>155</v>
      </c>
      <c r="AL11" s="77" t="s">
        <v>697</v>
      </c>
      <c r="AM11" s="78">
        <v>0</v>
      </c>
      <c r="AN11" s="79">
        <f t="shared" si="1"/>
        <v>0</v>
      </c>
      <c r="AO11" s="97"/>
      <c r="AP11" s="80">
        <v>0</v>
      </c>
      <c r="AQ11" s="75">
        <f t="shared" si="2"/>
        <v>0</v>
      </c>
      <c r="AR11" s="74"/>
      <c r="AS11" s="80">
        <v>0</v>
      </c>
      <c r="AT11" s="75">
        <f t="shared" si="3"/>
        <v>0</v>
      </c>
    </row>
    <row r="12" spans="1:16357" ht="252" customHeight="1">
      <c r="A12" s="154" t="s">
        <v>141</v>
      </c>
      <c r="B12" s="154" t="s">
        <v>162</v>
      </c>
      <c r="C12" s="154" t="s">
        <v>313</v>
      </c>
      <c r="D12" s="154" t="s">
        <v>396</v>
      </c>
      <c r="E12" s="154" t="s">
        <v>315</v>
      </c>
      <c r="F12" s="154" t="s">
        <v>144</v>
      </c>
      <c r="G12" s="154" t="s">
        <v>301</v>
      </c>
      <c r="H12" s="156" t="s">
        <v>145</v>
      </c>
      <c r="I12" s="156" t="s">
        <v>400</v>
      </c>
      <c r="J12" s="154" t="s">
        <v>303</v>
      </c>
      <c r="K12" s="213">
        <v>53</v>
      </c>
      <c r="L12" s="154" t="s">
        <v>401</v>
      </c>
      <c r="M12" s="154" t="s">
        <v>402</v>
      </c>
      <c r="N12" s="178">
        <v>0.9</v>
      </c>
      <c r="O12" s="168" t="s">
        <v>301</v>
      </c>
      <c r="P12" s="154" t="s">
        <v>403</v>
      </c>
      <c r="Q12" s="177" t="s">
        <v>645</v>
      </c>
      <c r="R12" s="160">
        <v>43832</v>
      </c>
      <c r="S12" s="160">
        <v>44196</v>
      </c>
      <c r="T12" s="177" t="s">
        <v>404</v>
      </c>
      <c r="U12" s="177" t="s">
        <v>405</v>
      </c>
      <c r="V12" s="177" t="s">
        <v>405</v>
      </c>
      <c r="W12" s="177" t="s">
        <v>406</v>
      </c>
      <c r="X12" s="154" t="s">
        <v>146</v>
      </c>
      <c r="Y12" s="154" t="s">
        <v>335</v>
      </c>
      <c r="Z12" s="154" t="s">
        <v>397</v>
      </c>
      <c r="AA12" s="156" t="s">
        <v>398</v>
      </c>
      <c r="AB12" s="170">
        <v>0</v>
      </c>
      <c r="AC12" s="147">
        <v>0</v>
      </c>
      <c r="AD12" s="156" t="s">
        <v>399</v>
      </c>
      <c r="AE12" s="148" t="str">
        <f>T12</f>
        <v>- DAR CONTINUIDAD A LA PRESTACIÓN DE LOS SERVICIOS BIBLIOTECARIOS.
- SOCIALIZACIÓN A LOS ESTUDIANTES SOBRE EL USO DE LOS RECURSOS BIBLIOGRÁFICOS Y SERVICIOS.</v>
      </c>
      <c r="AF12" s="149" t="s">
        <v>407</v>
      </c>
      <c r="AG12" s="150">
        <v>0</v>
      </c>
      <c r="AH12" s="150">
        <v>0</v>
      </c>
      <c r="AI12" s="151" t="s">
        <v>408</v>
      </c>
      <c r="AJ12" s="152" t="s">
        <v>409</v>
      </c>
      <c r="AK12" s="159" t="s">
        <v>150</v>
      </c>
      <c r="AL12" s="229" t="s">
        <v>698</v>
      </c>
      <c r="AM12" s="78">
        <v>0</v>
      </c>
      <c r="AN12" s="79">
        <f t="shared" si="1"/>
        <v>0</v>
      </c>
      <c r="AO12" s="74"/>
      <c r="AP12" s="80">
        <v>0</v>
      </c>
      <c r="AQ12" s="75">
        <f t="shared" si="2"/>
        <v>0</v>
      </c>
      <c r="AR12" s="74"/>
      <c r="AS12" s="80">
        <v>0</v>
      </c>
      <c r="AT12" s="75">
        <f t="shared" si="3"/>
        <v>0</v>
      </c>
    </row>
    <row r="13" spans="1:16357" ht="236.25" customHeight="1">
      <c r="A13" s="154" t="s">
        <v>147</v>
      </c>
      <c r="B13" s="154" t="s">
        <v>148</v>
      </c>
      <c r="C13" s="154" t="s">
        <v>323</v>
      </c>
      <c r="D13" s="154" t="s">
        <v>410</v>
      </c>
      <c r="E13" s="154" t="s">
        <v>315</v>
      </c>
      <c r="F13" s="154" t="s">
        <v>144</v>
      </c>
      <c r="G13" s="154" t="s">
        <v>411</v>
      </c>
      <c r="H13" s="156" t="s">
        <v>158</v>
      </c>
      <c r="I13" s="156" t="s">
        <v>324</v>
      </c>
      <c r="J13" s="154" t="s">
        <v>303</v>
      </c>
      <c r="K13" s="213">
        <v>59</v>
      </c>
      <c r="L13" s="154" t="s">
        <v>412</v>
      </c>
      <c r="M13" s="154" t="s">
        <v>415</v>
      </c>
      <c r="N13" s="154">
        <v>30</v>
      </c>
      <c r="O13" s="168" t="s">
        <v>416</v>
      </c>
      <c r="P13" s="154" t="s">
        <v>417</v>
      </c>
      <c r="Q13" s="154" t="s">
        <v>418</v>
      </c>
      <c r="R13" s="160">
        <v>43845</v>
      </c>
      <c r="S13" s="160">
        <v>44166</v>
      </c>
      <c r="T13" s="154" t="s">
        <v>419</v>
      </c>
      <c r="U13" s="154" t="s">
        <v>420</v>
      </c>
      <c r="V13" s="154" t="s">
        <v>420</v>
      </c>
      <c r="W13" s="154" t="s">
        <v>419</v>
      </c>
      <c r="X13" s="154" t="s">
        <v>146</v>
      </c>
      <c r="Y13" s="154" t="s">
        <v>335</v>
      </c>
      <c r="Z13" s="154" t="s">
        <v>385</v>
      </c>
      <c r="AA13" s="156" t="s">
        <v>413</v>
      </c>
      <c r="AB13" s="170">
        <v>0</v>
      </c>
      <c r="AC13" s="147">
        <v>0</v>
      </c>
      <c r="AD13" s="156" t="s">
        <v>414</v>
      </c>
      <c r="AE13" s="148" t="str">
        <f t="shared" si="0"/>
        <v>8 CONTENIDOS PUBLICADOS</v>
      </c>
      <c r="AF13" s="149" t="s">
        <v>421</v>
      </c>
      <c r="AG13" s="150">
        <v>0.5</v>
      </c>
      <c r="AH13" s="150">
        <v>0.15</v>
      </c>
      <c r="AI13" s="151" t="s">
        <v>422</v>
      </c>
      <c r="AJ13" s="152" t="s">
        <v>423</v>
      </c>
      <c r="AK13" s="159" t="s">
        <v>150</v>
      </c>
      <c r="AL13" s="229" t="s">
        <v>699</v>
      </c>
      <c r="AM13" s="78">
        <f>(33%/8)*1</f>
        <v>4.1250000000000002E-2</v>
      </c>
      <c r="AN13" s="79">
        <f t="shared" si="1"/>
        <v>4.1250000000000002E-2</v>
      </c>
      <c r="AO13" s="74"/>
      <c r="AP13" s="80">
        <v>0</v>
      </c>
      <c r="AQ13" s="75">
        <f t="shared" si="2"/>
        <v>4.1250000000000002E-2</v>
      </c>
      <c r="AR13" s="109"/>
      <c r="AS13" s="80">
        <v>0</v>
      </c>
      <c r="AT13" s="75">
        <f t="shared" si="3"/>
        <v>4.1250000000000002E-2</v>
      </c>
    </row>
    <row r="14" spans="1:16357" ht="270" customHeight="1">
      <c r="A14" s="154" t="s">
        <v>147</v>
      </c>
      <c r="B14" s="154" t="s">
        <v>160</v>
      </c>
      <c r="C14" s="154" t="s">
        <v>151</v>
      </c>
      <c r="D14" s="154" t="s">
        <v>160</v>
      </c>
      <c r="E14" s="154" t="s">
        <v>424</v>
      </c>
      <c r="F14" s="154" t="s">
        <v>144</v>
      </c>
      <c r="G14" s="154" t="s">
        <v>301</v>
      </c>
      <c r="H14" s="156" t="s">
        <v>158</v>
      </c>
      <c r="I14" s="165" t="s">
        <v>427</v>
      </c>
      <c r="J14" s="154" t="s">
        <v>303</v>
      </c>
      <c r="K14" s="213">
        <v>66</v>
      </c>
      <c r="L14" s="154" t="s">
        <v>428</v>
      </c>
      <c r="M14" s="154" t="s">
        <v>429</v>
      </c>
      <c r="N14" s="154">
        <v>1</v>
      </c>
      <c r="O14" s="154" t="s">
        <v>430</v>
      </c>
      <c r="P14" s="156" t="s">
        <v>431</v>
      </c>
      <c r="Q14" s="156" t="s">
        <v>432</v>
      </c>
      <c r="R14" s="160">
        <v>43832</v>
      </c>
      <c r="S14" s="160">
        <v>44196</v>
      </c>
      <c r="T14" s="154" t="s">
        <v>433</v>
      </c>
      <c r="U14" s="154" t="s">
        <v>434</v>
      </c>
      <c r="V14" s="154" t="s">
        <v>435</v>
      </c>
      <c r="W14" s="154" t="s">
        <v>436</v>
      </c>
      <c r="X14" s="154" t="s">
        <v>146</v>
      </c>
      <c r="Y14" s="154" t="s">
        <v>146</v>
      </c>
      <c r="Z14" s="154" t="s">
        <v>161</v>
      </c>
      <c r="AA14" s="156" t="s">
        <v>425</v>
      </c>
      <c r="AB14" s="170">
        <v>0</v>
      </c>
      <c r="AC14" s="147">
        <v>0</v>
      </c>
      <c r="AD14" s="156" t="s">
        <v>426</v>
      </c>
      <c r="AE14" s="148" t="str">
        <f t="shared" si="0"/>
        <v>DIAGNÓSTICO DOCUMENTAL DEL PGD VIGENTE</v>
      </c>
      <c r="AF14" s="149" t="s">
        <v>437</v>
      </c>
      <c r="AG14" s="150">
        <v>1</v>
      </c>
      <c r="AH14" s="150">
        <v>0</v>
      </c>
      <c r="AI14" s="151" t="s">
        <v>438</v>
      </c>
      <c r="AJ14" s="152" t="s">
        <v>244</v>
      </c>
      <c r="AK14" s="153" t="s">
        <v>155</v>
      </c>
      <c r="AL14" s="229" t="s">
        <v>692</v>
      </c>
      <c r="AM14" s="78">
        <v>0</v>
      </c>
      <c r="AN14" s="79">
        <f t="shared" ref="AN14:AN43" si="4">AM14</f>
        <v>0</v>
      </c>
      <c r="AO14" s="74"/>
      <c r="AP14" s="80">
        <v>0</v>
      </c>
      <c r="AQ14" s="75">
        <f t="shared" ref="AQ14:AQ43" si="5">AN14+AP14</f>
        <v>0</v>
      </c>
      <c r="AR14" s="109"/>
      <c r="AS14" s="80">
        <v>0</v>
      </c>
      <c r="AT14" s="75">
        <f t="shared" ref="AT14:AT43" si="6">AQ14+AS14</f>
        <v>0</v>
      </c>
    </row>
    <row r="15" spans="1:16357" ht="94.5" customHeight="1">
      <c r="A15" s="154" t="s">
        <v>147</v>
      </c>
      <c r="B15" s="154" t="s">
        <v>148</v>
      </c>
      <c r="C15" s="154" t="s">
        <v>143</v>
      </c>
      <c r="D15" s="154" t="s">
        <v>440</v>
      </c>
      <c r="E15" s="166" t="s">
        <v>144</v>
      </c>
      <c r="F15" s="167" t="s">
        <v>301</v>
      </c>
      <c r="G15" s="167" t="s">
        <v>301</v>
      </c>
      <c r="H15" s="156" t="s">
        <v>158</v>
      </c>
      <c r="I15" s="156" t="s">
        <v>442</v>
      </c>
      <c r="J15" s="154" t="s">
        <v>303</v>
      </c>
      <c r="K15" s="213">
        <v>77</v>
      </c>
      <c r="L15" s="154" t="s">
        <v>363</v>
      </c>
      <c r="M15" s="154" t="s">
        <v>443</v>
      </c>
      <c r="N15" s="154">
        <v>2</v>
      </c>
      <c r="O15" s="168" t="s">
        <v>444</v>
      </c>
      <c r="P15" s="154" t="s">
        <v>445</v>
      </c>
      <c r="Q15" s="154" t="s">
        <v>446</v>
      </c>
      <c r="R15" s="160">
        <v>43845</v>
      </c>
      <c r="S15" s="160">
        <v>44104</v>
      </c>
      <c r="T15" s="154" t="s">
        <v>447</v>
      </c>
      <c r="U15" s="154" t="s">
        <v>309</v>
      </c>
      <c r="V15" s="154" t="s">
        <v>447</v>
      </c>
      <c r="W15" s="154" t="s">
        <v>309</v>
      </c>
      <c r="X15" s="154" t="s">
        <v>146</v>
      </c>
      <c r="Y15" s="154" t="s">
        <v>146</v>
      </c>
      <c r="Z15" s="155" t="s">
        <v>441</v>
      </c>
      <c r="AA15" s="171">
        <v>0</v>
      </c>
      <c r="AB15" s="161">
        <v>0</v>
      </c>
      <c r="AC15" s="162">
        <v>0</v>
      </c>
      <c r="AD15" s="162">
        <f>AA15+AB15+AC15</f>
        <v>0</v>
      </c>
      <c r="AE15" s="148" t="str">
        <f t="shared" ref="AE15:AE43" si="7">T15</f>
        <v>REPORTE DE MONITOREO A LA MATRIZ DE CUMPLIMIENTO  DE LA LEY DE TRANSPARENCIA 1712</v>
      </c>
      <c r="AF15" s="149" t="s">
        <v>448</v>
      </c>
      <c r="AG15" s="150">
        <v>0</v>
      </c>
      <c r="AH15" s="150">
        <v>0</v>
      </c>
      <c r="AI15" s="151" t="s">
        <v>301</v>
      </c>
      <c r="AJ15" s="152" t="s">
        <v>449</v>
      </c>
      <c r="AK15" s="159" t="s">
        <v>150</v>
      </c>
      <c r="AL15" s="229" t="s">
        <v>700</v>
      </c>
      <c r="AM15" s="78">
        <v>0</v>
      </c>
      <c r="AN15" s="79">
        <f t="shared" si="4"/>
        <v>0</v>
      </c>
      <c r="AO15" s="74"/>
      <c r="AP15" s="80">
        <v>0</v>
      </c>
      <c r="AQ15" s="75">
        <f t="shared" si="5"/>
        <v>0</v>
      </c>
      <c r="AR15" s="109"/>
      <c r="AS15" s="80">
        <v>0</v>
      </c>
      <c r="AT15" s="75">
        <f t="shared" si="6"/>
        <v>0</v>
      </c>
    </row>
    <row r="16" spans="1:16357" ht="94.5" customHeight="1">
      <c r="A16" s="154" t="s">
        <v>164</v>
      </c>
      <c r="B16" s="154" t="s">
        <v>165</v>
      </c>
      <c r="C16" s="154" t="s">
        <v>143</v>
      </c>
      <c r="D16" s="154" t="s">
        <v>43</v>
      </c>
      <c r="E16" s="166" t="s">
        <v>144</v>
      </c>
      <c r="F16" s="167" t="s">
        <v>301</v>
      </c>
      <c r="G16" s="167" t="s">
        <v>301</v>
      </c>
      <c r="H16" s="156" t="s">
        <v>149</v>
      </c>
      <c r="I16" s="156" t="s">
        <v>450</v>
      </c>
      <c r="J16" s="154" t="s">
        <v>303</v>
      </c>
      <c r="K16" s="213">
        <v>78</v>
      </c>
      <c r="L16" s="154" t="s">
        <v>363</v>
      </c>
      <c r="M16" s="154" t="s">
        <v>451</v>
      </c>
      <c r="N16" s="154">
        <v>2</v>
      </c>
      <c r="O16" s="168" t="s">
        <v>301</v>
      </c>
      <c r="P16" s="154" t="s">
        <v>452</v>
      </c>
      <c r="Q16" s="154" t="s">
        <v>453</v>
      </c>
      <c r="R16" s="160">
        <v>43845</v>
      </c>
      <c r="S16" s="160">
        <v>44104</v>
      </c>
      <c r="T16" s="154" t="s">
        <v>454</v>
      </c>
      <c r="U16" s="154" t="s">
        <v>455</v>
      </c>
      <c r="V16" s="154" t="s">
        <v>456</v>
      </c>
      <c r="W16" s="154" t="s">
        <v>309</v>
      </c>
      <c r="X16" s="154" t="s">
        <v>146</v>
      </c>
      <c r="Y16" s="154" t="s">
        <v>146</v>
      </c>
      <c r="Z16" s="155" t="s">
        <v>457</v>
      </c>
      <c r="AA16" s="171">
        <v>0</v>
      </c>
      <c r="AB16" s="161">
        <v>96516900</v>
      </c>
      <c r="AC16" s="162">
        <v>0</v>
      </c>
      <c r="AD16" s="162">
        <f>AA16+AB16+AC16</f>
        <v>96516900</v>
      </c>
      <c r="AE16" s="148" t="str">
        <f t="shared" si="7"/>
        <v>DISEÑO DE LAS PIEZAS PARA DOS (2) COMUNICACIONES INTERNAS</v>
      </c>
      <c r="AF16" s="149" t="s">
        <v>458</v>
      </c>
      <c r="AG16" s="150">
        <v>0.5</v>
      </c>
      <c r="AH16" s="150">
        <v>0.5</v>
      </c>
      <c r="AI16" s="151" t="s">
        <v>459</v>
      </c>
      <c r="AJ16" s="152" t="s">
        <v>460</v>
      </c>
      <c r="AK16" s="159" t="s">
        <v>150</v>
      </c>
      <c r="AL16" s="229" t="s">
        <v>694</v>
      </c>
      <c r="AM16" s="78">
        <v>0.5</v>
      </c>
      <c r="AN16" s="79">
        <f t="shared" si="4"/>
        <v>0.5</v>
      </c>
      <c r="AO16" s="74"/>
      <c r="AP16" s="80">
        <v>0</v>
      </c>
      <c r="AQ16" s="75">
        <f t="shared" si="5"/>
        <v>0.5</v>
      </c>
      <c r="AR16" s="109"/>
      <c r="AS16" s="80">
        <v>0</v>
      </c>
      <c r="AT16" s="75">
        <f t="shared" si="6"/>
        <v>0.5</v>
      </c>
    </row>
    <row r="17" spans="1:47" ht="126" customHeight="1">
      <c r="A17" s="154" t="s">
        <v>298</v>
      </c>
      <c r="B17" s="154" t="s">
        <v>299</v>
      </c>
      <c r="C17" s="154" t="s">
        <v>143</v>
      </c>
      <c r="D17" s="154" t="s">
        <v>43</v>
      </c>
      <c r="E17" s="166" t="s">
        <v>144</v>
      </c>
      <c r="F17" s="167" t="s">
        <v>301</v>
      </c>
      <c r="G17" s="167" t="s">
        <v>301</v>
      </c>
      <c r="H17" s="156" t="s">
        <v>149</v>
      </c>
      <c r="I17" s="165" t="s">
        <v>450</v>
      </c>
      <c r="J17" s="154" t="s">
        <v>303</v>
      </c>
      <c r="K17" s="213">
        <v>79</v>
      </c>
      <c r="L17" s="154" t="s">
        <v>363</v>
      </c>
      <c r="M17" s="154" t="s">
        <v>461</v>
      </c>
      <c r="N17" s="154">
        <v>4</v>
      </c>
      <c r="O17" s="168" t="s">
        <v>301</v>
      </c>
      <c r="P17" s="154" t="s">
        <v>365</v>
      </c>
      <c r="Q17" s="154" t="s">
        <v>462</v>
      </c>
      <c r="R17" s="160">
        <v>43845</v>
      </c>
      <c r="S17" s="160">
        <v>44104</v>
      </c>
      <c r="T17" s="154" t="s">
        <v>463</v>
      </c>
      <c r="U17" s="154" t="s">
        <v>464</v>
      </c>
      <c r="V17" s="154" t="s">
        <v>309</v>
      </c>
      <c r="W17" s="154" t="s">
        <v>309</v>
      </c>
      <c r="X17" s="154" t="s">
        <v>146</v>
      </c>
      <c r="Y17" s="154" t="s">
        <v>146</v>
      </c>
      <c r="Z17" s="155" t="s">
        <v>441</v>
      </c>
      <c r="AA17" s="179" t="s">
        <v>465</v>
      </c>
      <c r="AB17" s="146">
        <v>0</v>
      </c>
      <c r="AC17" s="147">
        <v>0</v>
      </c>
      <c r="AD17" s="179" t="s">
        <v>466</v>
      </c>
      <c r="AE17" s="148" t="str">
        <f t="shared" si="7"/>
        <v>DOS SOCIALIZACIONES AL EQUIPO MIPG SOBRE LA POLÍTICA, METODOLOGÍA Y HERRAMIENTAS PARA LA ADMINISTRACIÓN DE RIESGOS Y LOS LINEAMIENTOS SOBRE CORRUPCIÓN</v>
      </c>
      <c r="AF17" s="149" t="s">
        <v>467</v>
      </c>
      <c r="AG17" s="150">
        <v>0.5</v>
      </c>
      <c r="AH17" s="150">
        <v>0.25</v>
      </c>
      <c r="AI17" s="151" t="s">
        <v>468</v>
      </c>
      <c r="AJ17" s="152" t="s">
        <v>460</v>
      </c>
      <c r="AK17" s="159" t="s">
        <v>150</v>
      </c>
      <c r="AL17" s="229" t="s">
        <v>701</v>
      </c>
      <c r="AM17" s="78">
        <v>0.25</v>
      </c>
      <c r="AN17" s="79">
        <f t="shared" si="4"/>
        <v>0.25</v>
      </c>
      <c r="AO17" s="74"/>
      <c r="AP17" s="80">
        <v>0</v>
      </c>
      <c r="AQ17" s="75">
        <f t="shared" si="5"/>
        <v>0.25</v>
      </c>
      <c r="AR17" s="109"/>
      <c r="AS17" s="80">
        <v>0</v>
      </c>
      <c r="AT17" s="75">
        <f t="shared" si="6"/>
        <v>0.25</v>
      </c>
    </row>
    <row r="18" spans="1:47" ht="267.75" customHeight="1">
      <c r="A18" s="154" t="s">
        <v>164</v>
      </c>
      <c r="B18" s="154" t="s">
        <v>165</v>
      </c>
      <c r="C18" s="154" t="s">
        <v>143</v>
      </c>
      <c r="D18" s="154" t="s">
        <v>43</v>
      </c>
      <c r="E18" s="166" t="s">
        <v>144</v>
      </c>
      <c r="F18" s="167" t="s">
        <v>301</v>
      </c>
      <c r="G18" s="167" t="s">
        <v>301</v>
      </c>
      <c r="H18" s="156" t="s">
        <v>149</v>
      </c>
      <c r="I18" s="165" t="s">
        <v>469</v>
      </c>
      <c r="J18" s="154" t="s">
        <v>303</v>
      </c>
      <c r="K18" s="154">
        <v>81</v>
      </c>
      <c r="L18" s="154" t="s">
        <v>363</v>
      </c>
      <c r="M18" s="154" t="s">
        <v>470</v>
      </c>
      <c r="N18" s="154">
        <v>1</v>
      </c>
      <c r="O18" s="168" t="s">
        <v>301</v>
      </c>
      <c r="P18" s="154" t="s">
        <v>374</v>
      </c>
      <c r="Q18" s="154" t="s">
        <v>471</v>
      </c>
      <c r="R18" s="160">
        <v>43845</v>
      </c>
      <c r="S18" s="160">
        <v>44150</v>
      </c>
      <c r="T18" s="154" t="s">
        <v>309</v>
      </c>
      <c r="U18" s="154" t="s">
        <v>472</v>
      </c>
      <c r="V18" s="154" t="s">
        <v>473</v>
      </c>
      <c r="W18" s="154" t="s">
        <v>474</v>
      </c>
      <c r="X18" s="154" t="s">
        <v>146</v>
      </c>
      <c r="Y18" s="154" t="s">
        <v>146</v>
      </c>
      <c r="Z18" s="155" t="s">
        <v>441</v>
      </c>
      <c r="AA18" s="179" t="s">
        <v>465</v>
      </c>
      <c r="AB18" s="146">
        <v>0</v>
      </c>
      <c r="AC18" s="147">
        <v>0</v>
      </c>
      <c r="AD18" s="179" t="s">
        <v>466</v>
      </c>
      <c r="AE18" s="158" t="str">
        <f t="shared" si="7"/>
        <v>NO HAY ACTIVIDADES PROGRAMADAS PARA ESTE TRIMESTRE</v>
      </c>
      <c r="AF18" s="149" t="s">
        <v>475</v>
      </c>
      <c r="AG18" s="150"/>
      <c r="AH18" s="150"/>
      <c r="AI18" s="151" t="s">
        <v>476</v>
      </c>
      <c r="AJ18" s="152" t="s">
        <v>312</v>
      </c>
      <c r="AK18" s="158" t="s">
        <v>312</v>
      </c>
      <c r="AL18" s="229" t="s">
        <v>711</v>
      </c>
      <c r="AM18" s="78">
        <v>0</v>
      </c>
      <c r="AN18" s="79">
        <f t="shared" si="4"/>
        <v>0</v>
      </c>
      <c r="AO18" s="74"/>
      <c r="AP18" s="80">
        <v>0</v>
      </c>
      <c r="AQ18" s="75">
        <f t="shared" si="5"/>
        <v>0</v>
      </c>
      <c r="AR18" s="109"/>
      <c r="AS18" s="80">
        <v>0</v>
      </c>
      <c r="AT18" s="75">
        <f t="shared" si="6"/>
        <v>0</v>
      </c>
      <c r="AU18" s="64"/>
    </row>
    <row r="19" spans="1:47" ht="78.75" customHeight="1">
      <c r="A19" s="154" t="s">
        <v>164</v>
      </c>
      <c r="B19" s="154" t="s">
        <v>165</v>
      </c>
      <c r="C19" s="154" t="s">
        <v>143</v>
      </c>
      <c r="D19" s="154" t="s">
        <v>43</v>
      </c>
      <c r="E19" s="166" t="s">
        <v>144</v>
      </c>
      <c r="F19" s="167" t="s">
        <v>301</v>
      </c>
      <c r="G19" s="167" t="s">
        <v>301</v>
      </c>
      <c r="H19" s="156" t="s">
        <v>149</v>
      </c>
      <c r="I19" s="165" t="s">
        <v>362</v>
      </c>
      <c r="J19" s="154" t="s">
        <v>303</v>
      </c>
      <c r="K19" s="154">
        <v>82</v>
      </c>
      <c r="L19" s="154" t="s">
        <v>363</v>
      </c>
      <c r="M19" s="154" t="s">
        <v>477</v>
      </c>
      <c r="N19" s="154">
        <v>1</v>
      </c>
      <c r="O19" s="168" t="s">
        <v>301</v>
      </c>
      <c r="P19" s="154" t="s">
        <v>374</v>
      </c>
      <c r="Q19" s="154" t="s">
        <v>478</v>
      </c>
      <c r="R19" s="160">
        <v>43845</v>
      </c>
      <c r="S19" s="160">
        <v>44104</v>
      </c>
      <c r="T19" s="154" t="s">
        <v>309</v>
      </c>
      <c r="U19" s="154" t="s">
        <v>309</v>
      </c>
      <c r="V19" s="154" t="s">
        <v>309</v>
      </c>
      <c r="W19" s="154" t="s">
        <v>479</v>
      </c>
      <c r="X19" s="154" t="s">
        <v>146</v>
      </c>
      <c r="Y19" s="154" t="s">
        <v>146</v>
      </c>
      <c r="Z19" s="155" t="s">
        <v>441</v>
      </c>
      <c r="AA19" s="179" t="s">
        <v>465</v>
      </c>
      <c r="AB19" s="146">
        <v>0</v>
      </c>
      <c r="AC19" s="147">
        <v>0</v>
      </c>
      <c r="AD19" s="179" t="s">
        <v>466</v>
      </c>
      <c r="AE19" s="158" t="str">
        <f>T19</f>
        <v>NO HAY ACTIVIDADES PROGRAMADAS PARA ESTE TRIMESTRE</v>
      </c>
      <c r="AF19" s="149" t="s">
        <v>309</v>
      </c>
      <c r="AG19" s="150">
        <v>0</v>
      </c>
      <c r="AH19" s="150">
        <v>0</v>
      </c>
      <c r="AI19" s="151" t="s">
        <v>301</v>
      </c>
      <c r="AJ19" s="152" t="s">
        <v>312</v>
      </c>
      <c r="AK19" s="158" t="s">
        <v>312</v>
      </c>
      <c r="AL19" s="229" t="s">
        <v>711</v>
      </c>
      <c r="AM19" s="78">
        <v>0</v>
      </c>
      <c r="AN19" s="79">
        <f t="shared" si="4"/>
        <v>0</v>
      </c>
      <c r="AO19" s="74"/>
      <c r="AP19" s="80">
        <v>0</v>
      </c>
      <c r="AQ19" s="75">
        <f t="shared" si="5"/>
        <v>0</v>
      </c>
      <c r="AR19" s="109"/>
      <c r="AS19" s="80">
        <v>0</v>
      </c>
      <c r="AT19" s="75">
        <f t="shared" si="6"/>
        <v>0</v>
      </c>
      <c r="AU19" s="64"/>
    </row>
    <row r="20" spans="1:47" ht="141.75" customHeight="1">
      <c r="A20" s="154" t="s">
        <v>147</v>
      </c>
      <c r="B20" s="212"/>
      <c r="C20" s="154" t="s">
        <v>143</v>
      </c>
      <c r="D20" s="154" t="s">
        <v>43</v>
      </c>
      <c r="E20" s="167" t="s">
        <v>144</v>
      </c>
      <c r="F20" s="154" t="s">
        <v>301</v>
      </c>
      <c r="G20" s="154" t="s">
        <v>301</v>
      </c>
      <c r="H20" s="156" t="s">
        <v>158</v>
      </c>
      <c r="I20" s="165" t="s">
        <v>427</v>
      </c>
      <c r="J20" s="154" t="s">
        <v>303</v>
      </c>
      <c r="K20" s="213">
        <v>85</v>
      </c>
      <c r="L20" s="154" t="s">
        <v>428</v>
      </c>
      <c r="M20" s="154" t="s">
        <v>480</v>
      </c>
      <c r="N20" s="154">
        <v>1</v>
      </c>
      <c r="O20" s="154" t="s">
        <v>481</v>
      </c>
      <c r="P20" s="154" t="s">
        <v>482</v>
      </c>
      <c r="Q20" s="154" t="s">
        <v>646</v>
      </c>
      <c r="R20" s="160">
        <v>43862</v>
      </c>
      <c r="S20" s="160">
        <v>44012</v>
      </c>
      <c r="T20" s="154" t="s">
        <v>483</v>
      </c>
      <c r="U20" s="154" t="s">
        <v>647</v>
      </c>
      <c r="V20" s="154" t="s">
        <v>309</v>
      </c>
      <c r="W20" s="154" t="s">
        <v>309</v>
      </c>
      <c r="X20" s="154" t="s">
        <v>146</v>
      </c>
      <c r="Y20" s="154" t="s">
        <v>146</v>
      </c>
      <c r="Z20" s="154" t="s">
        <v>484</v>
      </c>
      <c r="AA20" s="180"/>
      <c r="AB20" s="180"/>
      <c r="AC20" s="181"/>
      <c r="AD20" s="180"/>
      <c r="AE20" s="148" t="str">
        <f t="shared" si="7"/>
        <v>REVISIÓN ACTIVOS DE INFORMACIÓN PARA LA ACTUALIZACIÓN DEL ÍNDICE DE INFORMACIÓN RESERVADA Y CLADIFICADA</v>
      </c>
      <c r="AF20" s="149" t="s">
        <v>485</v>
      </c>
      <c r="AG20" s="150">
        <v>1</v>
      </c>
      <c r="AH20" s="150">
        <v>0.4</v>
      </c>
      <c r="AI20" s="151" t="s">
        <v>486</v>
      </c>
      <c r="AJ20" s="152" t="s">
        <v>244</v>
      </c>
      <c r="AK20" s="153" t="s">
        <v>155</v>
      </c>
      <c r="AL20" s="229" t="s">
        <v>703</v>
      </c>
      <c r="AM20" s="78">
        <v>0</v>
      </c>
      <c r="AN20" s="79">
        <f t="shared" si="4"/>
        <v>0</v>
      </c>
      <c r="AO20" s="74"/>
      <c r="AP20" s="80">
        <v>0</v>
      </c>
      <c r="AQ20" s="75">
        <f t="shared" si="5"/>
        <v>0</v>
      </c>
      <c r="AR20" s="109"/>
      <c r="AS20" s="80">
        <v>0</v>
      </c>
      <c r="AT20" s="75">
        <f t="shared" si="6"/>
        <v>0</v>
      </c>
      <c r="AU20" s="231" t="s">
        <v>702</v>
      </c>
    </row>
    <row r="21" spans="1:47" ht="267.75" customHeight="1">
      <c r="A21" s="154" t="s">
        <v>147</v>
      </c>
      <c r="B21" s="154" t="s">
        <v>148</v>
      </c>
      <c r="C21" s="154" t="s">
        <v>143</v>
      </c>
      <c r="D21" s="154" t="s">
        <v>55</v>
      </c>
      <c r="E21" s="154" t="s">
        <v>144</v>
      </c>
      <c r="F21" s="154" t="s">
        <v>487</v>
      </c>
      <c r="G21" s="154" t="s">
        <v>301</v>
      </c>
      <c r="H21" s="156" t="s">
        <v>154</v>
      </c>
      <c r="I21" s="156" t="s">
        <v>488</v>
      </c>
      <c r="J21" s="154" t="s">
        <v>303</v>
      </c>
      <c r="K21" s="213">
        <v>86</v>
      </c>
      <c r="L21" s="154" t="s">
        <v>489</v>
      </c>
      <c r="M21" s="154" t="s">
        <v>490</v>
      </c>
      <c r="N21" s="182">
        <v>1</v>
      </c>
      <c r="O21" s="168">
        <v>1</v>
      </c>
      <c r="P21" s="183" t="s">
        <v>491</v>
      </c>
      <c r="Q21" s="183" t="s">
        <v>492</v>
      </c>
      <c r="R21" s="160">
        <v>43831</v>
      </c>
      <c r="S21" s="160">
        <v>43921</v>
      </c>
      <c r="T21" s="183" t="s">
        <v>493</v>
      </c>
      <c r="U21" s="154" t="s">
        <v>309</v>
      </c>
      <c r="V21" s="154" t="s">
        <v>309</v>
      </c>
      <c r="W21" s="154" t="s">
        <v>309</v>
      </c>
      <c r="X21" s="154" t="s">
        <v>146</v>
      </c>
      <c r="Y21" s="154" t="s">
        <v>146</v>
      </c>
      <c r="Z21" s="154" t="s">
        <v>441</v>
      </c>
      <c r="AA21" s="179"/>
      <c r="AB21" s="146"/>
      <c r="AC21" s="147"/>
      <c r="AD21" s="179"/>
      <c r="AE21" s="148" t="str">
        <f t="shared" si="7"/>
        <v>Documento con las actividades de gestión realizadas en el ICC, publicado en la página web en el espacio de Transparencia y acceso a la información pública</v>
      </c>
      <c r="AF21" s="149" t="s">
        <v>494</v>
      </c>
      <c r="AG21" s="150">
        <v>1</v>
      </c>
      <c r="AH21" s="150">
        <v>1</v>
      </c>
      <c r="AI21" s="164" t="s">
        <v>495</v>
      </c>
      <c r="AJ21" s="152" t="s">
        <v>244</v>
      </c>
      <c r="AK21" s="153" t="s">
        <v>155</v>
      </c>
      <c r="AL21" s="229" t="s">
        <v>704</v>
      </c>
      <c r="AM21" s="78">
        <v>1</v>
      </c>
      <c r="AN21" s="79">
        <f t="shared" si="4"/>
        <v>1</v>
      </c>
      <c r="AO21" s="74"/>
      <c r="AP21" s="80">
        <v>0</v>
      </c>
      <c r="AQ21" s="75">
        <f t="shared" si="5"/>
        <v>1</v>
      </c>
      <c r="AR21" s="109"/>
      <c r="AS21" s="80">
        <v>0</v>
      </c>
      <c r="AT21" s="75">
        <f t="shared" si="6"/>
        <v>1</v>
      </c>
    </row>
    <row r="22" spans="1:47" ht="47.25" customHeight="1">
      <c r="A22" s="154" t="s">
        <v>147</v>
      </c>
      <c r="B22" s="154" t="s">
        <v>148</v>
      </c>
      <c r="C22" s="154" t="s">
        <v>143</v>
      </c>
      <c r="D22" s="154" t="s">
        <v>55</v>
      </c>
      <c r="E22" s="154" t="s">
        <v>144</v>
      </c>
      <c r="F22" s="154" t="s">
        <v>487</v>
      </c>
      <c r="G22" s="154" t="s">
        <v>301</v>
      </c>
      <c r="H22" s="156" t="s">
        <v>154</v>
      </c>
      <c r="I22" s="156" t="s">
        <v>488</v>
      </c>
      <c r="J22" s="154" t="s">
        <v>303</v>
      </c>
      <c r="K22" s="213">
        <v>87</v>
      </c>
      <c r="L22" s="154" t="s">
        <v>489</v>
      </c>
      <c r="M22" s="154" t="s">
        <v>496</v>
      </c>
      <c r="N22" s="182">
        <v>1</v>
      </c>
      <c r="O22" s="168">
        <v>1</v>
      </c>
      <c r="P22" s="183" t="s">
        <v>491</v>
      </c>
      <c r="Q22" s="183" t="s">
        <v>497</v>
      </c>
      <c r="R22" s="160">
        <v>43831</v>
      </c>
      <c r="S22" s="160">
        <v>43921</v>
      </c>
      <c r="T22" s="183" t="s">
        <v>498</v>
      </c>
      <c r="U22" s="154" t="s">
        <v>309</v>
      </c>
      <c r="V22" s="154" t="s">
        <v>309</v>
      </c>
      <c r="W22" s="154" t="s">
        <v>309</v>
      </c>
      <c r="X22" s="154" t="s">
        <v>146</v>
      </c>
      <c r="Y22" s="154" t="s">
        <v>146</v>
      </c>
      <c r="Z22" s="154" t="s">
        <v>441</v>
      </c>
      <c r="AA22" s="179"/>
      <c r="AB22" s="146"/>
      <c r="AC22" s="147"/>
      <c r="AD22" s="179"/>
      <c r="AE22" s="148" t="str">
        <f t="shared" si="7"/>
        <v>Autodiagnóstico realizado de acuerdo con las características evaluadas a través del FURAG divulgado al interior de la entidad</v>
      </c>
      <c r="AF22" s="149" t="s">
        <v>499</v>
      </c>
      <c r="AG22" s="150">
        <v>0.7</v>
      </c>
      <c r="AH22" s="150">
        <v>0.7</v>
      </c>
      <c r="AI22" s="151" t="s">
        <v>500</v>
      </c>
      <c r="AJ22" s="152" t="s">
        <v>460</v>
      </c>
      <c r="AK22" s="174" t="s">
        <v>156</v>
      </c>
      <c r="AL22" s="229" t="s">
        <v>705</v>
      </c>
      <c r="AM22" s="78">
        <v>0.7</v>
      </c>
      <c r="AN22" s="79">
        <f t="shared" si="4"/>
        <v>0.7</v>
      </c>
      <c r="AO22" s="74"/>
      <c r="AP22" s="80">
        <v>0</v>
      </c>
      <c r="AQ22" s="75">
        <f t="shared" si="5"/>
        <v>0.7</v>
      </c>
      <c r="AR22" s="109"/>
      <c r="AS22" s="80">
        <v>0</v>
      </c>
      <c r="AT22" s="75">
        <f t="shared" si="6"/>
        <v>0.7</v>
      </c>
    </row>
    <row r="23" spans="1:47" ht="63" customHeight="1">
      <c r="A23" s="154" t="s">
        <v>147</v>
      </c>
      <c r="B23" s="154" t="s">
        <v>148</v>
      </c>
      <c r="C23" s="154" t="s">
        <v>143</v>
      </c>
      <c r="D23" s="154" t="s">
        <v>55</v>
      </c>
      <c r="E23" s="154" t="s">
        <v>144</v>
      </c>
      <c r="F23" s="154" t="s">
        <v>487</v>
      </c>
      <c r="G23" s="154" t="s">
        <v>301</v>
      </c>
      <c r="H23" s="156" t="s">
        <v>154</v>
      </c>
      <c r="I23" s="156" t="s">
        <v>488</v>
      </c>
      <c r="J23" s="154" t="s">
        <v>303</v>
      </c>
      <c r="K23" s="154">
        <v>88</v>
      </c>
      <c r="L23" s="154" t="s">
        <v>489</v>
      </c>
      <c r="M23" s="154" t="s">
        <v>501</v>
      </c>
      <c r="N23" s="182">
        <v>2</v>
      </c>
      <c r="O23" s="168">
        <v>2</v>
      </c>
      <c r="P23" s="183" t="s">
        <v>491</v>
      </c>
      <c r="Q23" s="183" t="s">
        <v>502</v>
      </c>
      <c r="R23" s="160">
        <v>43922</v>
      </c>
      <c r="S23" s="160">
        <v>44012</v>
      </c>
      <c r="T23" s="154" t="s">
        <v>309</v>
      </c>
      <c r="U23" s="183" t="s">
        <v>503</v>
      </c>
      <c r="V23" s="154" t="s">
        <v>309</v>
      </c>
      <c r="W23" s="154" t="s">
        <v>309</v>
      </c>
      <c r="X23" s="154" t="s">
        <v>146</v>
      </c>
      <c r="Y23" s="154" t="s">
        <v>146</v>
      </c>
      <c r="Z23" s="154" t="s">
        <v>441</v>
      </c>
      <c r="AA23" s="179"/>
      <c r="AB23" s="146"/>
      <c r="AC23" s="147"/>
      <c r="AD23" s="179"/>
      <c r="AE23" s="158" t="str">
        <f t="shared" si="7"/>
        <v>NO HAY ACTIVIDADES PROGRAMADAS PARA ESTE TRIMESTRE</v>
      </c>
      <c r="AF23" s="149" t="s">
        <v>309</v>
      </c>
      <c r="AG23" s="150">
        <v>0</v>
      </c>
      <c r="AH23" s="150">
        <v>0</v>
      </c>
      <c r="AI23" s="151" t="s">
        <v>301</v>
      </c>
      <c r="AJ23" s="152" t="s">
        <v>312</v>
      </c>
      <c r="AK23" s="158" t="s">
        <v>312</v>
      </c>
      <c r="AL23" s="229" t="s">
        <v>711</v>
      </c>
      <c r="AM23" s="78">
        <v>0</v>
      </c>
      <c r="AN23" s="79">
        <f t="shared" si="4"/>
        <v>0</v>
      </c>
      <c r="AO23" s="74"/>
      <c r="AP23" s="80">
        <v>0</v>
      </c>
      <c r="AQ23" s="75">
        <f t="shared" si="5"/>
        <v>0</v>
      </c>
      <c r="AR23" s="109"/>
      <c r="AS23" s="80">
        <v>0</v>
      </c>
      <c r="AT23" s="75">
        <f t="shared" si="6"/>
        <v>0</v>
      </c>
      <c r="AU23" s="64"/>
    </row>
    <row r="24" spans="1:47" ht="126" customHeight="1">
      <c r="A24" s="154" t="s">
        <v>147</v>
      </c>
      <c r="B24" s="154" t="s">
        <v>148</v>
      </c>
      <c r="C24" s="154" t="s">
        <v>143</v>
      </c>
      <c r="D24" s="154" t="s">
        <v>55</v>
      </c>
      <c r="E24" s="154" t="s">
        <v>144</v>
      </c>
      <c r="F24" s="154" t="s">
        <v>487</v>
      </c>
      <c r="G24" s="154" t="s">
        <v>301</v>
      </c>
      <c r="H24" s="156" t="s">
        <v>154</v>
      </c>
      <c r="I24" s="156" t="s">
        <v>488</v>
      </c>
      <c r="J24" s="154" t="s">
        <v>303</v>
      </c>
      <c r="K24" s="154">
        <v>89</v>
      </c>
      <c r="L24" s="154" t="s">
        <v>489</v>
      </c>
      <c r="M24" s="154" t="s">
        <v>504</v>
      </c>
      <c r="N24" s="182">
        <v>2</v>
      </c>
      <c r="O24" s="168">
        <v>2</v>
      </c>
      <c r="P24" s="183" t="s">
        <v>491</v>
      </c>
      <c r="Q24" s="183" t="s">
        <v>505</v>
      </c>
      <c r="R24" s="160">
        <v>44013</v>
      </c>
      <c r="S24" s="160">
        <v>44188</v>
      </c>
      <c r="T24" s="154" t="s">
        <v>309</v>
      </c>
      <c r="U24" s="154" t="s">
        <v>506</v>
      </c>
      <c r="V24" s="154"/>
      <c r="W24" s="154" t="s">
        <v>506</v>
      </c>
      <c r="X24" s="154" t="s">
        <v>146</v>
      </c>
      <c r="Y24" s="154" t="s">
        <v>146</v>
      </c>
      <c r="Z24" s="154" t="s">
        <v>441</v>
      </c>
      <c r="AA24" s="179"/>
      <c r="AB24" s="146"/>
      <c r="AC24" s="147"/>
      <c r="AD24" s="179"/>
      <c r="AE24" s="158" t="str">
        <f t="shared" si="7"/>
        <v>NO HAY ACTIVIDADES PROGRAMADAS PARA ESTE TRIMESTRE</v>
      </c>
      <c r="AF24" s="149" t="s">
        <v>309</v>
      </c>
      <c r="AG24" s="150">
        <v>0</v>
      </c>
      <c r="AH24" s="150">
        <v>0</v>
      </c>
      <c r="AI24" s="151" t="s">
        <v>301</v>
      </c>
      <c r="AJ24" s="152" t="s">
        <v>312</v>
      </c>
      <c r="AK24" s="158" t="s">
        <v>312</v>
      </c>
      <c r="AL24" s="229" t="s">
        <v>711</v>
      </c>
      <c r="AM24" s="78">
        <v>0</v>
      </c>
      <c r="AN24" s="79">
        <f t="shared" si="4"/>
        <v>0</v>
      </c>
      <c r="AO24" s="74"/>
      <c r="AP24" s="80">
        <v>0</v>
      </c>
      <c r="AQ24" s="75">
        <f t="shared" si="5"/>
        <v>0</v>
      </c>
      <c r="AR24" s="109"/>
      <c r="AS24" s="80">
        <v>0</v>
      </c>
      <c r="AT24" s="75">
        <f t="shared" si="6"/>
        <v>0</v>
      </c>
      <c r="AU24" s="64"/>
    </row>
    <row r="25" spans="1:47" ht="63" customHeight="1">
      <c r="A25" s="154" t="s">
        <v>147</v>
      </c>
      <c r="B25" s="154" t="s">
        <v>148</v>
      </c>
      <c r="C25" s="154" t="s">
        <v>143</v>
      </c>
      <c r="D25" s="154" t="s">
        <v>55</v>
      </c>
      <c r="E25" s="154" t="s">
        <v>144</v>
      </c>
      <c r="F25" s="154" t="s">
        <v>487</v>
      </c>
      <c r="G25" s="154" t="s">
        <v>301</v>
      </c>
      <c r="H25" s="156" t="s">
        <v>154</v>
      </c>
      <c r="I25" s="156" t="s">
        <v>488</v>
      </c>
      <c r="J25" s="154" t="s">
        <v>303</v>
      </c>
      <c r="K25" s="154">
        <v>90</v>
      </c>
      <c r="L25" s="154" t="s">
        <v>489</v>
      </c>
      <c r="M25" s="154" t="s">
        <v>507</v>
      </c>
      <c r="N25" s="182">
        <v>6</v>
      </c>
      <c r="O25" s="168">
        <v>4</v>
      </c>
      <c r="P25" s="183" t="s">
        <v>491</v>
      </c>
      <c r="Q25" s="183" t="s">
        <v>508</v>
      </c>
      <c r="R25" s="160">
        <v>43831</v>
      </c>
      <c r="S25" s="160">
        <v>44185</v>
      </c>
      <c r="T25" s="154" t="s">
        <v>309</v>
      </c>
      <c r="U25" s="154">
        <v>2</v>
      </c>
      <c r="V25" s="154">
        <v>2</v>
      </c>
      <c r="W25" s="154">
        <v>2</v>
      </c>
      <c r="X25" s="154" t="s">
        <v>146</v>
      </c>
      <c r="Y25" s="154" t="s">
        <v>146</v>
      </c>
      <c r="Z25" s="154" t="s">
        <v>441</v>
      </c>
      <c r="AA25" s="169"/>
      <c r="AB25" s="170"/>
      <c r="AC25" s="147"/>
      <c r="AD25" s="169"/>
      <c r="AE25" s="158" t="str">
        <f t="shared" si="7"/>
        <v>NO HAY ACTIVIDADES PROGRAMADAS PARA ESTE TRIMESTRE</v>
      </c>
      <c r="AF25" s="149" t="s">
        <v>309</v>
      </c>
      <c r="AG25" s="150">
        <v>0</v>
      </c>
      <c r="AH25" s="150">
        <v>0</v>
      </c>
      <c r="AI25" s="151" t="s">
        <v>301</v>
      </c>
      <c r="AJ25" s="152" t="s">
        <v>312</v>
      </c>
      <c r="AK25" s="158" t="s">
        <v>312</v>
      </c>
      <c r="AL25" s="229" t="s">
        <v>711</v>
      </c>
      <c r="AM25" s="78">
        <v>0</v>
      </c>
      <c r="AN25" s="79">
        <f t="shared" si="4"/>
        <v>0</v>
      </c>
      <c r="AO25" s="74"/>
      <c r="AP25" s="80">
        <v>0</v>
      </c>
      <c r="AQ25" s="75">
        <f t="shared" si="5"/>
        <v>0</v>
      </c>
      <c r="AR25" s="109"/>
      <c r="AS25" s="80">
        <v>0</v>
      </c>
      <c r="AT25" s="75">
        <f t="shared" si="6"/>
        <v>0</v>
      </c>
      <c r="AU25" s="64"/>
    </row>
    <row r="26" spans="1:47" ht="141.75" customHeight="1">
      <c r="A26" s="154" t="s">
        <v>147</v>
      </c>
      <c r="B26" s="154" t="s">
        <v>148</v>
      </c>
      <c r="C26" s="154" t="s">
        <v>143</v>
      </c>
      <c r="D26" s="154" t="s">
        <v>55</v>
      </c>
      <c r="E26" s="154" t="s">
        <v>144</v>
      </c>
      <c r="F26" s="154" t="s">
        <v>487</v>
      </c>
      <c r="G26" s="154" t="s">
        <v>301</v>
      </c>
      <c r="H26" s="156" t="s">
        <v>154</v>
      </c>
      <c r="I26" s="156" t="s">
        <v>509</v>
      </c>
      <c r="J26" s="154" t="s">
        <v>303</v>
      </c>
      <c r="K26" s="154">
        <v>91</v>
      </c>
      <c r="L26" s="154" t="s">
        <v>489</v>
      </c>
      <c r="M26" s="154" t="s">
        <v>510</v>
      </c>
      <c r="N26" s="155">
        <v>1</v>
      </c>
      <c r="O26" s="168">
        <v>0</v>
      </c>
      <c r="P26" s="160" t="s">
        <v>511</v>
      </c>
      <c r="Q26" s="160" t="s">
        <v>512</v>
      </c>
      <c r="R26" s="184">
        <v>44114</v>
      </c>
      <c r="S26" s="184">
        <v>44188</v>
      </c>
      <c r="T26" s="154" t="s">
        <v>309</v>
      </c>
      <c r="U26" s="154" t="s">
        <v>309</v>
      </c>
      <c r="V26" s="154" t="s">
        <v>309</v>
      </c>
      <c r="W26" s="154" t="s">
        <v>513</v>
      </c>
      <c r="X26" s="154" t="s">
        <v>146</v>
      </c>
      <c r="Y26" s="154" t="s">
        <v>146</v>
      </c>
      <c r="Z26" s="154" t="s">
        <v>441</v>
      </c>
      <c r="AA26" s="185">
        <v>110086400</v>
      </c>
      <c r="AB26" s="161">
        <v>0</v>
      </c>
      <c r="AC26" s="162">
        <v>0</v>
      </c>
      <c r="AD26" s="162">
        <f>AA26+AB26+AC26</f>
        <v>110086400</v>
      </c>
      <c r="AE26" s="158" t="str">
        <f t="shared" si="7"/>
        <v>NO HAY ACTIVIDADES PROGRAMADAS PARA ESTE TRIMESTRE</v>
      </c>
      <c r="AF26" s="149" t="s">
        <v>309</v>
      </c>
      <c r="AG26" s="150">
        <v>0</v>
      </c>
      <c r="AH26" s="150">
        <v>0</v>
      </c>
      <c r="AI26" s="151" t="s">
        <v>301</v>
      </c>
      <c r="AJ26" s="152" t="s">
        <v>312</v>
      </c>
      <c r="AK26" s="158" t="s">
        <v>312</v>
      </c>
      <c r="AL26" s="229" t="s">
        <v>711</v>
      </c>
      <c r="AM26" s="78">
        <v>0</v>
      </c>
      <c r="AN26" s="79">
        <f t="shared" si="4"/>
        <v>0</v>
      </c>
      <c r="AO26" s="74"/>
      <c r="AP26" s="80">
        <v>0</v>
      </c>
      <c r="AQ26" s="75">
        <f t="shared" si="5"/>
        <v>0</v>
      </c>
      <c r="AR26" s="109"/>
      <c r="AS26" s="80">
        <v>0</v>
      </c>
      <c r="AT26" s="75">
        <f t="shared" si="6"/>
        <v>0</v>
      </c>
      <c r="AU26" s="64"/>
    </row>
    <row r="27" spans="1:47" ht="189" customHeight="1">
      <c r="A27" s="154" t="s">
        <v>147</v>
      </c>
      <c r="B27" s="154" t="s">
        <v>148</v>
      </c>
      <c r="C27" s="154" t="s">
        <v>143</v>
      </c>
      <c r="D27" s="154" t="s">
        <v>55</v>
      </c>
      <c r="E27" s="154" t="s">
        <v>144</v>
      </c>
      <c r="F27" s="154" t="s">
        <v>487</v>
      </c>
      <c r="G27" s="154" t="s">
        <v>301</v>
      </c>
      <c r="H27" s="156" t="s">
        <v>154</v>
      </c>
      <c r="I27" s="156" t="s">
        <v>509</v>
      </c>
      <c r="J27" s="154" t="s">
        <v>303</v>
      </c>
      <c r="K27" s="154">
        <v>92</v>
      </c>
      <c r="L27" s="154" t="s">
        <v>489</v>
      </c>
      <c r="M27" s="183" t="s">
        <v>514</v>
      </c>
      <c r="N27" s="154">
        <v>2</v>
      </c>
      <c r="O27" s="168">
        <v>0</v>
      </c>
      <c r="P27" s="160" t="s">
        <v>511</v>
      </c>
      <c r="Q27" s="160" t="s">
        <v>515</v>
      </c>
      <c r="R27" s="184">
        <v>44114</v>
      </c>
      <c r="S27" s="184">
        <v>44188</v>
      </c>
      <c r="T27" s="154" t="s">
        <v>309</v>
      </c>
      <c r="U27" s="154" t="s">
        <v>309</v>
      </c>
      <c r="V27" s="154" t="s">
        <v>309</v>
      </c>
      <c r="W27" s="154" t="s">
        <v>516</v>
      </c>
      <c r="X27" s="154" t="s">
        <v>146</v>
      </c>
      <c r="Y27" s="154" t="s">
        <v>146</v>
      </c>
      <c r="Z27" s="154" t="s">
        <v>441</v>
      </c>
      <c r="AA27" s="169"/>
      <c r="AB27" s="170"/>
      <c r="AC27" s="147"/>
      <c r="AD27" s="169"/>
      <c r="AE27" s="158" t="str">
        <f t="shared" si="7"/>
        <v>NO HAY ACTIVIDADES PROGRAMADAS PARA ESTE TRIMESTRE</v>
      </c>
      <c r="AF27" s="149" t="s">
        <v>309</v>
      </c>
      <c r="AG27" s="150">
        <v>0</v>
      </c>
      <c r="AH27" s="150">
        <v>0</v>
      </c>
      <c r="AI27" s="151" t="s">
        <v>301</v>
      </c>
      <c r="AJ27" s="152" t="s">
        <v>312</v>
      </c>
      <c r="AK27" s="158" t="s">
        <v>312</v>
      </c>
      <c r="AL27" s="229" t="s">
        <v>711</v>
      </c>
      <c r="AM27" s="78">
        <v>0</v>
      </c>
      <c r="AN27" s="79">
        <f t="shared" si="4"/>
        <v>0</v>
      </c>
      <c r="AO27" s="74"/>
      <c r="AP27" s="80">
        <v>0</v>
      </c>
      <c r="AQ27" s="75">
        <f t="shared" si="5"/>
        <v>0</v>
      </c>
      <c r="AR27" s="109"/>
      <c r="AS27" s="80">
        <v>0</v>
      </c>
      <c r="AT27" s="75">
        <f t="shared" si="6"/>
        <v>0</v>
      </c>
      <c r="AU27" s="64"/>
    </row>
    <row r="28" spans="1:47" ht="409.5" customHeight="1">
      <c r="A28" s="154" t="s">
        <v>147</v>
      </c>
      <c r="B28" s="154" t="s">
        <v>148</v>
      </c>
      <c r="C28" s="154" t="s">
        <v>143</v>
      </c>
      <c r="D28" s="154" t="s">
        <v>55</v>
      </c>
      <c r="E28" s="154" t="s">
        <v>144</v>
      </c>
      <c r="F28" s="154" t="s">
        <v>487</v>
      </c>
      <c r="G28" s="154" t="s">
        <v>301</v>
      </c>
      <c r="H28" s="156" t="s">
        <v>154</v>
      </c>
      <c r="I28" s="156" t="s">
        <v>509</v>
      </c>
      <c r="J28" s="154" t="s">
        <v>303</v>
      </c>
      <c r="K28" s="154">
        <v>93</v>
      </c>
      <c r="L28" s="154" t="s">
        <v>489</v>
      </c>
      <c r="M28" s="183" t="s">
        <v>517</v>
      </c>
      <c r="N28" s="154">
        <v>1</v>
      </c>
      <c r="O28" s="168">
        <v>1</v>
      </c>
      <c r="P28" s="160" t="s">
        <v>518</v>
      </c>
      <c r="Q28" s="160" t="s">
        <v>519</v>
      </c>
      <c r="R28" s="184">
        <v>44114</v>
      </c>
      <c r="S28" s="184">
        <v>44188</v>
      </c>
      <c r="T28" s="154" t="s">
        <v>309</v>
      </c>
      <c r="U28" s="154" t="s">
        <v>309</v>
      </c>
      <c r="V28" s="154" t="s">
        <v>309</v>
      </c>
      <c r="W28" s="154" t="s">
        <v>520</v>
      </c>
      <c r="X28" s="154" t="s">
        <v>146</v>
      </c>
      <c r="Y28" s="154" t="s">
        <v>146</v>
      </c>
      <c r="Z28" s="154" t="s">
        <v>441</v>
      </c>
      <c r="AA28" s="179"/>
      <c r="AB28" s="146"/>
      <c r="AC28" s="147"/>
      <c r="AD28" s="179"/>
      <c r="AE28" s="158" t="str">
        <f t="shared" si="7"/>
        <v>NO HAY ACTIVIDADES PROGRAMADAS PARA ESTE TRIMESTRE</v>
      </c>
      <c r="AF28" s="149" t="s">
        <v>309</v>
      </c>
      <c r="AG28" s="150">
        <v>0</v>
      </c>
      <c r="AH28" s="150">
        <v>0</v>
      </c>
      <c r="AI28" s="151" t="s">
        <v>301</v>
      </c>
      <c r="AJ28" s="152" t="s">
        <v>312</v>
      </c>
      <c r="AK28" s="158" t="s">
        <v>312</v>
      </c>
      <c r="AL28" s="229" t="s">
        <v>711</v>
      </c>
      <c r="AM28" s="78">
        <v>0</v>
      </c>
      <c r="AN28" s="79">
        <f t="shared" si="4"/>
        <v>0</v>
      </c>
      <c r="AO28" s="74"/>
      <c r="AP28" s="80">
        <v>0</v>
      </c>
      <c r="AQ28" s="75">
        <f t="shared" si="5"/>
        <v>0</v>
      </c>
      <c r="AR28" s="109"/>
      <c r="AS28" s="80">
        <v>0</v>
      </c>
      <c r="AT28" s="75">
        <f t="shared" si="6"/>
        <v>0</v>
      </c>
      <c r="AU28" s="64"/>
    </row>
    <row r="29" spans="1:47" ht="78.75" customHeight="1">
      <c r="A29" s="154" t="s">
        <v>147</v>
      </c>
      <c r="B29" s="154" t="s">
        <v>148</v>
      </c>
      <c r="C29" s="154" t="s">
        <v>143</v>
      </c>
      <c r="D29" s="154" t="s">
        <v>55</v>
      </c>
      <c r="E29" s="154" t="s">
        <v>144</v>
      </c>
      <c r="F29" s="154" t="s">
        <v>487</v>
      </c>
      <c r="G29" s="154" t="s">
        <v>301</v>
      </c>
      <c r="H29" s="156" t="s">
        <v>154</v>
      </c>
      <c r="I29" s="165" t="s">
        <v>521</v>
      </c>
      <c r="J29" s="154" t="s">
        <v>303</v>
      </c>
      <c r="K29" s="213">
        <v>94</v>
      </c>
      <c r="L29" s="154" t="s">
        <v>489</v>
      </c>
      <c r="M29" s="173" t="s">
        <v>522</v>
      </c>
      <c r="N29" s="182">
        <v>1</v>
      </c>
      <c r="O29" s="168">
        <v>1</v>
      </c>
      <c r="P29" s="183" t="s">
        <v>523</v>
      </c>
      <c r="Q29" s="183" t="s">
        <v>524</v>
      </c>
      <c r="R29" s="160">
        <v>43845</v>
      </c>
      <c r="S29" s="160">
        <v>44012</v>
      </c>
      <c r="T29" s="183" t="s">
        <v>525</v>
      </c>
      <c r="U29" s="154" t="s">
        <v>309</v>
      </c>
      <c r="V29" s="154" t="s">
        <v>309</v>
      </c>
      <c r="W29" s="154" t="s">
        <v>309</v>
      </c>
      <c r="X29" s="154" t="s">
        <v>146</v>
      </c>
      <c r="Y29" s="154" t="s">
        <v>146</v>
      </c>
      <c r="Z29" s="154" t="s">
        <v>441</v>
      </c>
      <c r="AA29" s="179"/>
      <c r="AB29" s="146"/>
      <c r="AC29" s="147"/>
      <c r="AD29" s="179"/>
      <c r="AE29" s="148" t="str">
        <f t="shared" si="7"/>
        <v>Estrategia validada con la ciudadanía</v>
      </c>
      <c r="AF29" s="149" t="s">
        <v>526</v>
      </c>
      <c r="AG29" s="150">
        <v>1</v>
      </c>
      <c r="AH29" s="150">
        <v>1</v>
      </c>
      <c r="AI29" s="151" t="s">
        <v>527</v>
      </c>
      <c r="AJ29" s="152" t="s">
        <v>244</v>
      </c>
      <c r="AK29" s="153" t="s">
        <v>155</v>
      </c>
      <c r="AL29" s="229" t="s">
        <v>706</v>
      </c>
      <c r="AM29" s="78">
        <v>1</v>
      </c>
      <c r="AN29" s="79">
        <f t="shared" si="4"/>
        <v>1</v>
      </c>
      <c r="AO29" s="74"/>
      <c r="AP29" s="80">
        <v>0</v>
      </c>
      <c r="AQ29" s="75">
        <f t="shared" si="5"/>
        <v>1</v>
      </c>
      <c r="AR29" s="109"/>
      <c r="AS29" s="80">
        <v>0</v>
      </c>
      <c r="AT29" s="75">
        <f t="shared" si="6"/>
        <v>1</v>
      </c>
    </row>
    <row r="30" spans="1:47" ht="47.25" customHeight="1">
      <c r="A30" s="154" t="s">
        <v>147</v>
      </c>
      <c r="B30" s="154" t="s">
        <v>148</v>
      </c>
      <c r="C30" s="154" t="s">
        <v>143</v>
      </c>
      <c r="D30" s="154" t="s">
        <v>55</v>
      </c>
      <c r="E30" s="154" t="s">
        <v>144</v>
      </c>
      <c r="F30" s="154" t="s">
        <v>487</v>
      </c>
      <c r="G30" s="154" t="s">
        <v>301</v>
      </c>
      <c r="H30" s="156" t="s">
        <v>154</v>
      </c>
      <c r="I30" s="165" t="s">
        <v>521</v>
      </c>
      <c r="J30" s="154" t="s">
        <v>303</v>
      </c>
      <c r="K30" s="154">
        <v>95</v>
      </c>
      <c r="L30" s="154" t="s">
        <v>489</v>
      </c>
      <c r="M30" s="183" t="s">
        <v>528</v>
      </c>
      <c r="N30" s="182">
        <v>2</v>
      </c>
      <c r="O30" s="168">
        <v>2</v>
      </c>
      <c r="P30" s="183" t="s">
        <v>529</v>
      </c>
      <c r="Q30" s="183" t="s">
        <v>530</v>
      </c>
      <c r="R30" s="160">
        <v>43845</v>
      </c>
      <c r="S30" s="160">
        <v>44012</v>
      </c>
      <c r="T30" s="154" t="s">
        <v>309</v>
      </c>
      <c r="U30" s="154" t="s">
        <v>531</v>
      </c>
      <c r="V30" s="154" t="s">
        <v>309</v>
      </c>
      <c r="W30" s="154" t="s">
        <v>309</v>
      </c>
      <c r="X30" s="154" t="s">
        <v>146</v>
      </c>
      <c r="Y30" s="154" t="s">
        <v>146</v>
      </c>
      <c r="Z30" s="154" t="s">
        <v>441</v>
      </c>
      <c r="AA30" s="179"/>
      <c r="AB30" s="146"/>
      <c r="AC30" s="147"/>
      <c r="AD30" s="179"/>
      <c r="AE30" s="158" t="str">
        <f>T30</f>
        <v>NO HAY ACTIVIDADES PROGRAMADAS PARA ESTE TRIMESTRE</v>
      </c>
      <c r="AF30" s="149" t="s">
        <v>309</v>
      </c>
      <c r="AG30" s="150">
        <v>0</v>
      </c>
      <c r="AH30" s="150">
        <v>0</v>
      </c>
      <c r="AI30" s="151" t="s">
        <v>301</v>
      </c>
      <c r="AJ30" s="152" t="s">
        <v>312</v>
      </c>
      <c r="AK30" s="158" t="s">
        <v>312</v>
      </c>
      <c r="AL30" s="229" t="s">
        <v>711</v>
      </c>
      <c r="AM30" s="78">
        <v>0</v>
      </c>
      <c r="AN30" s="79">
        <f t="shared" si="4"/>
        <v>0</v>
      </c>
      <c r="AO30" s="74"/>
      <c r="AP30" s="80">
        <v>0</v>
      </c>
      <c r="AQ30" s="75">
        <f t="shared" si="5"/>
        <v>0</v>
      </c>
      <c r="AR30" s="109"/>
      <c r="AS30" s="80">
        <v>0</v>
      </c>
      <c r="AT30" s="75">
        <f t="shared" si="6"/>
        <v>0</v>
      </c>
      <c r="AU30" s="64"/>
    </row>
    <row r="31" spans="1:47" ht="173.25" customHeight="1">
      <c r="A31" s="154" t="s">
        <v>147</v>
      </c>
      <c r="B31" s="154" t="s">
        <v>148</v>
      </c>
      <c r="C31" s="154" t="s">
        <v>143</v>
      </c>
      <c r="D31" s="154" t="s">
        <v>55</v>
      </c>
      <c r="E31" s="154" t="s">
        <v>144</v>
      </c>
      <c r="F31" s="154" t="s">
        <v>487</v>
      </c>
      <c r="G31" s="154" t="s">
        <v>301</v>
      </c>
      <c r="H31" s="156" t="s">
        <v>154</v>
      </c>
      <c r="I31" s="165" t="s">
        <v>521</v>
      </c>
      <c r="J31" s="154" t="s">
        <v>303</v>
      </c>
      <c r="K31" s="154">
        <v>96</v>
      </c>
      <c r="L31" s="154" t="s">
        <v>489</v>
      </c>
      <c r="M31" s="173" t="s">
        <v>532</v>
      </c>
      <c r="N31" s="182">
        <v>1</v>
      </c>
      <c r="O31" s="168">
        <v>1</v>
      </c>
      <c r="P31" s="183" t="s">
        <v>529</v>
      </c>
      <c r="Q31" s="183" t="s">
        <v>533</v>
      </c>
      <c r="R31" s="160">
        <v>43845</v>
      </c>
      <c r="S31" s="160">
        <v>44012</v>
      </c>
      <c r="T31" s="154" t="s">
        <v>309</v>
      </c>
      <c r="U31" s="154" t="s">
        <v>534</v>
      </c>
      <c r="V31" s="154" t="s">
        <v>309</v>
      </c>
      <c r="W31" s="154" t="s">
        <v>309</v>
      </c>
      <c r="X31" s="154" t="s">
        <v>146</v>
      </c>
      <c r="Y31" s="154" t="s">
        <v>146</v>
      </c>
      <c r="Z31" s="154" t="s">
        <v>441</v>
      </c>
      <c r="AA31" s="169"/>
      <c r="AB31" s="170"/>
      <c r="AC31" s="147"/>
      <c r="AD31" s="169"/>
      <c r="AE31" s="158" t="str">
        <f>T31</f>
        <v>NO HAY ACTIVIDADES PROGRAMADAS PARA ESTE TRIMESTRE</v>
      </c>
      <c r="AF31" s="149" t="s">
        <v>309</v>
      </c>
      <c r="AG31" s="150">
        <v>0</v>
      </c>
      <c r="AH31" s="150">
        <v>0</v>
      </c>
      <c r="AI31" s="151" t="s">
        <v>301</v>
      </c>
      <c r="AJ31" s="152" t="s">
        <v>312</v>
      </c>
      <c r="AK31" s="158" t="s">
        <v>312</v>
      </c>
      <c r="AL31" s="229" t="s">
        <v>711</v>
      </c>
      <c r="AM31" s="78">
        <v>0</v>
      </c>
      <c r="AN31" s="79">
        <f t="shared" si="4"/>
        <v>0</v>
      </c>
      <c r="AO31" s="74"/>
      <c r="AP31" s="80">
        <v>0</v>
      </c>
      <c r="AQ31" s="75">
        <f t="shared" si="5"/>
        <v>0</v>
      </c>
      <c r="AR31" s="109"/>
      <c r="AS31" s="80">
        <v>0</v>
      </c>
      <c r="AT31" s="75">
        <f t="shared" si="6"/>
        <v>0</v>
      </c>
      <c r="AU31" s="64"/>
    </row>
    <row r="32" spans="1:47" ht="220.5" customHeight="1">
      <c r="A32" s="154" t="s">
        <v>147</v>
      </c>
      <c r="B32" s="154" t="s">
        <v>148</v>
      </c>
      <c r="C32" s="154" t="s">
        <v>143</v>
      </c>
      <c r="D32" s="154" t="s">
        <v>55</v>
      </c>
      <c r="E32" s="154" t="s">
        <v>144</v>
      </c>
      <c r="F32" s="154" t="s">
        <v>487</v>
      </c>
      <c r="G32" s="154" t="s">
        <v>301</v>
      </c>
      <c r="H32" s="156" t="s">
        <v>154</v>
      </c>
      <c r="I32" s="156" t="s">
        <v>509</v>
      </c>
      <c r="J32" s="154" t="s">
        <v>303</v>
      </c>
      <c r="K32" s="213">
        <v>97</v>
      </c>
      <c r="L32" s="154" t="s">
        <v>489</v>
      </c>
      <c r="M32" s="154" t="s">
        <v>535</v>
      </c>
      <c r="N32" s="154">
        <v>1</v>
      </c>
      <c r="O32" s="168" t="s">
        <v>301</v>
      </c>
      <c r="P32" s="154" t="s">
        <v>648</v>
      </c>
      <c r="Q32" s="154" t="s">
        <v>536</v>
      </c>
      <c r="R32" s="160">
        <v>43864</v>
      </c>
      <c r="S32" s="160">
        <v>44043</v>
      </c>
      <c r="T32" s="183" t="s">
        <v>537</v>
      </c>
      <c r="U32" s="154" t="s">
        <v>538</v>
      </c>
      <c r="V32" s="154" t="s">
        <v>539</v>
      </c>
      <c r="W32" s="154" t="s">
        <v>309</v>
      </c>
      <c r="X32" s="154" t="s">
        <v>146</v>
      </c>
      <c r="Y32" s="154" t="s">
        <v>335</v>
      </c>
      <c r="Z32" s="154" t="s">
        <v>441</v>
      </c>
      <c r="AA32" s="186"/>
      <c r="AB32" s="187"/>
      <c r="AC32" s="186"/>
      <c r="AD32" s="186"/>
      <c r="AE32" s="148" t="str">
        <f t="shared" si="7"/>
        <v xml:space="preserve">TALLER DE CONSTRUCCIÓN DE METODOLOGÍA
</v>
      </c>
      <c r="AF32" s="149" t="s">
        <v>540</v>
      </c>
      <c r="AG32" s="150">
        <v>0.7</v>
      </c>
      <c r="AH32" s="150">
        <v>0.23</v>
      </c>
      <c r="AI32" s="151" t="s">
        <v>541</v>
      </c>
      <c r="AJ32" s="152" t="s">
        <v>460</v>
      </c>
      <c r="AK32" s="174" t="s">
        <v>156</v>
      </c>
      <c r="AL32" s="229" t="s">
        <v>705</v>
      </c>
      <c r="AM32" s="78">
        <v>0.2</v>
      </c>
      <c r="AN32" s="79">
        <f t="shared" si="4"/>
        <v>0.2</v>
      </c>
      <c r="AO32" s="74"/>
      <c r="AP32" s="80">
        <v>0</v>
      </c>
      <c r="AQ32" s="75">
        <f t="shared" si="5"/>
        <v>0.2</v>
      </c>
      <c r="AR32" s="109"/>
      <c r="AS32" s="80">
        <v>0</v>
      </c>
      <c r="AT32" s="75">
        <f t="shared" si="6"/>
        <v>0.2</v>
      </c>
    </row>
    <row r="33" spans="1:47" ht="63" customHeight="1">
      <c r="A33" s="154" t="s">
        <v>147</v>
      </c>
      <c r="B33" s="154" t="s">
        <v>148</v>
      </c>
      <c r="C33" s="154" t="s">
        <v>143</v>
      </c>
      <c r="D33" s="154" t="s">
        <v>43</v>
      </c>
      <c r="E33" s="154" t="s">
        <v>144</v>
      </c>
      <c r="F33" s="154" t="s">
        <v>487</v>
      </c>
      <c r="G33" s="154" t="s">
        <v>301</v>
      </c>
      <c r="H33" s="156" t="s">
        <v>158</v>
      </c>
      <c r="I33" s="156" t="s">
        <v>542</v>
      </c>
      <c r="J33" s="154" t="s">
        <v>303</v>
      </c>
      <c r="K33" s="213">
        <v>98</v>
      </c>
      <c r="L33" s="154" t="s">
        <v>543</v>
      </c>
      <c r="M33" s="154" t="s">
        <v>544</v>
      </c>
      <c r="N33" s="154">
        <v>1</v>
      </c>
      <c r="O33" s="168">
        <v>1</v>
      </c>
      <c r="P33" s="154" t="s">
        <v>545</v>
      </c>
      <c r="Q33" s="154" t="s">
        <v>546</v>
      </c>
      <c r="R33" s="160">
        <v>43862</v>
      </c>
      <c r="S33" s="160">
        <v>43889</v>
      </c>
      <c r="T33" s="154" t="s">
        <v>547</v>
      </c>
      <c r="U33" s="154" t="s">
        <v>309</v>
      </c>
      <c r="V33" s="154" t="s">
        <v>309</v>
      </c>
      <c r="W33" s="154" t="s">
        <v>309</v>
      </c>
      <c r="X33" s="154" t="s">
        <v>146</v>
      </c>
      <c r="Y33" s="154" t="s">
        <v>146</v>
      </c>
      <c r="Z33" s="154" t="s">
        <v>484</v>
      </c>
      <c r="AA33" s="185">
        <v>0</v>
      </c>
      <c r="AB33" s="172">
        <v>0</v>
      </c>
      <c r="AC33" s="162">
        <v>0</v>
      </c>
      <c r="AD33" s="162">
        <v>0</v>
      </c>
      <c r="AE33" s="148" t="str">
        <f t="shared" si="7"/>
        <v>RESOLUCIÓN ACTUALIZADA, APROBADA Y PUBLICADA</v>
      </c>
      <c r="AF33" s="149" t="s">
        <v>548</v>
      </c>
      <c r="AG33" s="150">
        <v>0.7</v>
      </c>
      <c r="AH33" s="150">
        <v>0.7</v>
      </c>
      <c r="AI33" s="151" t="s">
        <v>549</v>
      </c>
      <c r="AJ33" s="152" t="s">
        <v>460</v>
      </c>
      <c r="AK33" s="174" t="s">
        <v>156</v>
      </c>
      <c r="AL33" s="229" t="s">
        <v>698</v>
      </c>
      <c r="AM33" s="78">
        <v>0</v>
      </c>
      <c r="AN33" s="79">
        <f t="shared" si="4"/>
        <v>0</v>
      </c>
      <c r="AO33" s="74"/>
      <c r="AP33" s="80">
        <v>0</v>
      </c>
      <c r="AQ33" s="75">
        <f t="shared" si="5"/>
        <v>0</v>
      </c>
      <c r="AR33" s="109"/>
      <c r="AS33" s="80">
        <v>0</v>
      </c>
      <c r="AT33" s="75">
        <f t="shared" si="6"/>
        <v>0</v>
      </c>
    </row>
    <row r="34" spans="1:47" ht="141.75" customHeight="1">
      <c r="A34" s="154" t="s">
        <v>164</v>
      </c>
      <c r="B34" s="154" t="s">
        <v>165</v>
      </c>
      <c r="C34" s="154" t="s">
        <v>143</v>
      </c>
      <c r="D34" s="154" t="s">
        <v>55</v>
      </c>
      <c r="E34" s="166" t="s">
        <v>144</v>
      </c>
      <c r="F34" s="167" t="s">
        <v>301</v>
      </c>
      <c r="G34" s="167" t="s">
        <v>166</v>
      </c>
      <c r="H34" s="188" t="s">
        <v>145</v>
      </c>
      <c r="I34" s="156" t="s">
        <v>400</v>
      </c>
      <c r="J34" s="154" t="s">
        <v>303</v>
      </c>
      <c r="K34" s="154">
        <v>99</v>
      </c>
      <c r="L34" s="154" t="s">
        <v>550</v>
      </c>
      <c r="M34" s="154" t="s">
        <v>551</v>
      </c>
      <c r="N34" s="154">
        <v>1</v>
      </c>
      <c r="O34" s="168" t="s">
        <v>301</v>
      </c>
      <c r="P34" s="154" t="s">
        <v>552</v>
      </c>
      <c r="Q34" s="154" t="s">
        <v>553</v>
      </c>
      <c r="R34" s="160">
        <v>43845</v>
      </c>
      <c r="S34" s="160">
        <v>44013</v>
      </c>
      <c r="T34" s="154" t="s">
        <v>309</v>
      </c>
      <c r="U34" s="154" t="s">
        <v>554</v>
      </c>
      <c r="V34" s="154" t="s">
        <v>555</v>
      </c>
      <c r="W34" s="154" t="s">
        <v>309</v>
      </c>
      <c r="X34" s="154" t="s">
        <v>146</v>
      </c>
      <c r="Y34" s="154" t="s">
        <v>146</v>
      </c>
      <c r="Z34" s="155" t="s">
        <v>441</v>
      </c>
      <c r="AA34" s="189" t="s">
        <v>556</v>
      </c>
      <c r="AB34" s="146">
        <v>0</v>
      </c>
      <c r="AC34" s="147">
        <v>0</v>
      </c>
      <c r="AD34" s="189" t="s">
        <v>557</v>
      </c>
      <c r="AE34" s="158" t="str">
        <f>T34</f>
        <v>NO HAY ACTIVIDADES PROGRAMADAS PARA ESTE TRIMESTRE</v>
      </c>
      <c r="AF34" s="149" t="s">
        <v>309</v>
      </c>
      <c r="AG34" s="150">
        <v>0</v>
      </c>
      <c r="AH34" s="150">
        <v>0</v>
      </c>
      <c r="AI34" s="151" t="s">
        <v>301</v>
      </c>
      <c r="AJ34" s="152" t="s">
        <v>312</v>
      </c>
      <c r="AK34" s="158" t="s">
        <v>312</v>
      </c>
      <c r="AL34" s="229" t="s">
        <v>711</v>
      </c>
      <c r="AM34" s="78">
        <v>0</v>
      </c>
      <c r="AN34" s="79">
        <f t="shared" si="4"/>
        <v>0</v>
      </c>
      <c r="AO34" s="74"/>
      <c r="AP34" s="80">
        <v>0</v>
      </c>
      <c r="AQ34" s="75">
        <f t="shared" si="5"/>
        <v>0</v>
      </c>
      <c r="AR34" s="109"/>
      <c r="AS34" s="80">
        <v>0</v>
      </c>
      <c r="AT34" s="75">
        <f t="shared" si="6"/>
        <v>0</v>
      </c>
      <c r="AU34" s="64"/>
    </row>
    <row r="35" spans="1:47" ht="141.75" customHeight="1">
      <c r="A35" s="167" t="s">
        <v>164</v>
      </c>
      <c r="B35" s="167" t="s">
        <v>439</v>
      </c>
      <c r="C35" s="167" t="s">
        <v>143</v>
      </c>
      <c r="D35" s="167" t="s">
        <v>55</v>
      </c>
      <c r="E35" s="154" t="s">
        <v>144</v>
      </c>
      <c r="F35" s="155" t="s">
        <v>301</v>
      </c>
      <c r="G35" s="154" t="s">
        <v>301</v>
      </c>
      <c r="H35" s="156" t="s">
        <v>163</v>
      </c>
      <c r="I35" s="165" t="s">
        <v>302</v>
      </c>
      <c r="J35" s="167" t="s">
        <v>303</v>
      </c>
      <c r="K35" s="213">
        <v>100</v>
      </c>
      <c r="L35" s="154" t="s">
        <v>550</v>
      </c>
      <c r="M35" s="154" t="s">
        <v>558</v>
      </c>
      <c r="N35" s="154">
        <v>1</v>
      </c>
      <c r="O35" s="154" t="s">
        <v>301</v>
      </c>
      <c r="P35" s="176" t="s">
        <v>552</v>
      </c>
      <c r="Q35" s="176" t="s">
        <v>559</v>
      </c>
      <c r="R35" s="160">
        <v>43864</v>
      </c>
      <c r="S35" s="160">
        <v>44043</v>
      </c>
      <c r="T35" s="183" t="s">
        <v>560</v>
      </c>
      <c r="U35" s="154" t="s">
        <v>561</v>
      </c>
      <c r="V35" s="154" t="s">
        <v>562</v>
      </c>
      <c r="W35" s="154" t="s">
        <v>309</v>
      </c>
      <c r="X35" s="154" t="s">
        <v>146</v>
      </c>
      <c r="Y35" s="154" t="s">
        <v>146</v>
      </c>
      <c r="Z35" s="156" t="s">
        <v>441</v>
      </c>
      <c r="AA35" s="189" t="s">
        <v>556</v>
      </c>
      <c r="AB35" s="170">
        <v>0</v>
      </c>
      <c r="AC35" s="147">
        <v>0</v>
      </c>
      <c r="AD35" s="189" t="s">
        <v>557</v>
      </c>
      <c r="AE35" s="148" t="str">
        <f t="shared" si="7"/>
        <v>Taller de construcción de metodología</v>
      </c>
      <c r="AF35" s="149" t="s">
        <v>563</v>
      </c>
      <c r="AG35" s="150">
        <v>0</v>
      </c>
      <c r="AH35" s="150">
        <v>0</v>
      </c>
      <c r="AI35" s="151" t="s">
        <v>247</v>
      </c>
      <c r="AJ35" s="152" t="s">
        <v>318</v>
      </c>
      <c r="AK35" s="159" t="s">
        <v>150</v>
      </c>
      <c r="AL35" s="83" t="s">
        <v>698</v>
      </c>
      <c r="AM35" s="78">
        <v>0</v>
      </c>
      <c r="AN35" s="79">
        <f t="shared" si="4"/>
        <v>0</v>
      </c>
      <c r="AO35" s="74"/>
      <c r="AP35" s="80">
        <v>0</v>
      </c>
      <c r="AQ35" s="75">
        <f t="shared" si="5"/>
        <v>0</v>
      </c>
      <c r="AR35" s="109"/>
      <c r="AS35" s="80">
        <v>0</v>
      </c>
      <c r="AT35" s="75">
        <f t="shared" si="6"/>
        <v>0</v>
      </c>
    </row>
    <row r="36" spans="1:47" ht="78.75" customHeight="1">
      <c r="A36" s="167" t="s">
        <v>164</v>
      </c>
      <c r="B36" s="167" t="s">
        <v>439</v>
      </c>
      <c r="C36" s="167" t="s">
        <v>143</v>
      </c>
      <c r="D36" s="167" t="s">
        <v>55</v>
      </c>
      <c r="E36" s="154" t="s">
        <v>144</v>
      </c>
      <c r="F36" s="155" t="s">
        <v>301</v>
      </c>
      <c r="G36" s="154" t="s">
        <v>301</v>
      </c>
      <c r="H36" s="156" t="s">
        <v>154</v>
      </c>
      <c r="I36" s="156" t="s">
        <v>509</v>
      </c>
      <c r="J36" s="167" t="s">
        <v>303</v>
      </c>
      <c r="K36" s="213">
        <v>101</v>
      </c>
      <c r="L36" s="154" t="s">
        <v>489</v>
      </c>
      <c r="M36" s="154" t="s">
        <v>564</v>
      </c>
      <c r="N36" s="154">
        <v>1</v>
      </c>
      <c r="O36" s="168">
        <v>1</v>
      </c>
      <c r="P36" s="154" t="s">
        <v>565</v>
      </c>
      <c r="Q36" s="154" t="s">
        <v>649</v>
      </c>
      <c r="R36" s="160">
        <v>43864</v>
      </c>
      <c r="S36" s="160">
        <v>44043</v>
      </c>
      <c r="T36" s="183" t="s">
        <v>566</v>
      </c>
      <c r="U36" s="156" t="s">
        <v>650</v>
      </c>
      <c r="V36" s="154" t="s">
        <v>309</v>
      </c>
      <c r="W36" s="154" t="s">
        <v>309</v>
      </c>
      <c r="X36" s="154" t="s">
        <v>146</v>
      </c>
      <c r="Y36" s="154" t="s">
        <v>146</v>
      </c>
      <c r="Z36" s="154" t="s">
        <v>441</v>
      </c>
      <c r="AA36" s="185"/>
      <c r="AB36" s="161"/>
      <c r="AC36" s="162"/>
      <c r="AD36" s="162"/>
      <c r="AE36" s="148" t="str">
        <f t="shared" si="7"/>
        <v>1, DISEÑAR LA ACTIVIDAD</v>
      </c>
      <c r="AF36" s="149" t="s">
        <v>567</v>
      </c>
      <c r="AG36" s="150">
        <v>1</v>
      </c>
      <c r="AH36" s="150">
        <v>0.5</v>
      </c>
      <c r="AI36" s="151" t="s">
        <v>568</v>
      </c>
      <c r="AJ36" s="152" t="s">
        <v>244</v>
      </c>
      <c r="AK36" s="153" t="s">
        <v>155</v>
      </c>
      <c r="AL36" s="229" t="s">
        <v>707</v>
      </c>
      <c r="AM36" s="78">
        <v>0.5</v>
      </c>
      <c r="AN36" s="79">
        <f t="shared" si="4"/>
        <v>0.5</v>
      </c>
      <c r="AO36" s="74"/>
      <c r="AP36" s="80">
        <v>0</v>
      </c>
      <c r="AQ36" s="75">
        <f t="shared" si="5"/>
        <v>0.5</v>
      </c>
      <c r="AR36" s="109"/>
      <c r="AS36" s="80">
        <v>0</v>
      </c>
      <c r="AT36" s="75">
        <f t="shared" si="6"/>
        <v>0.5</v>
      </c>
    </row>
    <row r="37" spans="1:47" ht="189" customHeight="1">
      <c r="A37" s="154" t="s">
        <v>147</v>
      </c>
      <c r="B37" s="154" t="s">
        <v>148</v>
      </c>
      <c r="C37" s="154" t="s">
        <v>143</v>
      </c>
      <c r="D37" s="154" t="s">
        <v>142</v>
      </c>
      <c r="E37" s="154" t="s">
        <v>144</v>
      </c>
      <c r="F37" s="154" t="s">
        <v>487</v>
      </c>
      <c r="G37" s="154" t="s">
        <v>301</v>
      </c>
      <c r="H37" s="188" t="s">
        <v>145</v>
      </c>
      <c r="I37" s="156" t="s">
        <v>400</v>
      </c>
      <c r="J37" s="154" t="s">
        <v>303</v>
      </c>
      <c r="K37" s="213">
        <v>102</v>
      </c>
      <c r="L37" s="154" t="s">
        <v>569</v>
      </c>
      <c r="M37" s="154" t="s">
        <v>570</v>
      </c>
      <c r="N37" s="154">
        <v>8</v>
      </c>
      <c r="O37" s="168">
        <v>10</v>
      </c>
      <c r="P37" s="154" t="s">
        <v>571</v>
      </c>
      <c r="Q37" s="154" t="s">
        <v>572</v>
      </c>
      <c r="R37" s="160">
        <v>43862</v>
      </c>
      <c r="S37" s="160">
        <v>44165</v>
      </c>
      <c r="T37" s="154" t="s">
        <v>573</v>
      </c>
      <c r="U37" s="154" t="s">
        <v>574</v>
      </c>
      <c r="V37" s="154" t="s">
        <v>575</v>
      </c>
      <c r="W37" s="154" t="s">
        <v>576</v>
      </c>
      <c r="X37" s="154" t="s">
        <v>146</v>
      </c>
      <c r="Y37" s="154" t="s">
        <v>146</v>
      </c>
      <c r="Z37" s="154" t="s">
        <v>441</v>
      </c>
      <c r="AA37" s="171">
        <v>0</v>
      </c>
      <c r="AB37" s="161">
        <v>0</v>
      </c>
      <c r="AC37" s="162">
        <v>0</v>
      </c>
      <c r="AD37" s="162">
        <f t="shared" ref="AD37:AD43" si="8">AA37+AB37+AC37</f>
        <v>0</v>
      </c>
      <c r="AE37" s="148" t="str">
        <f t="shared" si="7"/>
        <v xml:space="preserve">
 CRONOGRAMA 
2 CÁPSULAS  01/03/2020</v>
      </c>
      <c r="AF37" s="149" t="s">
        <v>577</v>
      </c>
      <c r="AG37" s="150">
        <v>1</v>
      </c>
      <c r="AH37" s="150">
        <v>0.25</v>
      </c>
      <c r="AI37" s="151" t="s">
        <v>578</v>
      </c>
      <c r="AJ37" s="152" t="s">
        <v>244</v>
      </c>
      <c r="AK37" s="153" t="s">
        <v>155</v>
      </c>
      <c r="AL37" s="229" t="s">
        <v>706</v>
      </c>
      <c r="AM37" s="78">
        <v>0.25</v>
      </c>
      <c r="AN37" s="79">
        <f t="shared" si="4"/>
        <v>0.25</v>
      </c>
      <c r="AO37" s="74"/>
      <c r="AP37" s="80">
        <v>0</v>
      </c>
      <c r="AQ37" s="75">
        <f t="shared" si="5"/>
        <v>0.25</v>
      </c>
      <c r="AR37" s="109"/>
      <c r="AS37" s="80">
        <v>0</v>
      </c>
      <c r="AT37" s="75">
        <f t="shared" si="6"/>
        <v>0.25</v>
      </c>
    </row>
    <row r="38" spans="1:47" ht="63" customHeight="1">
      <c r="A38" s="154" t="s">
        <v>147</v>
      </c>
      <c r="B38" s="154" t="s">
        <v>148</v>
      </c>
      <c r="C38" s="154" t="s">
        <v>143</v>
      </c>
      <c r="D38" s="154" t="s">
        <v>142</v>
      </c>
      <c r="E38" s="154" t="s">
        <v>144</v>
      </c>
      <c r="F38" s="154" t="s">
        <v>487</v>
      </c>
      <c r="G38" s="154" t="s">
        <v>301</v>
      </c>
      <c r="H38" s="188" t="s">
        <v>145</v>
      </c>
      <c r="I38" s="156" t="s">
        <v>579</v>
      </c>
      <c r="J38" s="154" t="s">
        <v>303</v>
      </c>
      <c r="K38" s="213">
        <v>103</v>
      </c>
      <c r="L38" s="154" t="s">
        <v>569</v>
      </c>
      <c r="M38" s="154" t="s">
        <v>580</v>
      </c>
      <c r="N38" s="154">
        <v>8</v>
      </c>
      <c r="O38" s="168" t="s">
        <v>581</v>
      </c>
      <c r="P38" s="154" t="s">
        <v>651</v>
      </c>
      <c r="Q38" s="154" t="s">
        <v>652</v>
      </c>
      <c r="R38" s="160">
        <v>43862</v>
      </c>
      <c r="S38" s="160">
        <v>44165</v>
      </c>
      <c r="T38" s="154" t="s">
        <v>582</v>
      </c>
      <c r="U38" s="154" t="s">
        <v>583</v>
      </c>
      <c r="V38" s="154" t="s">
        <v>584</v>
      </c>
      <c r="W38" s="154" t="s">
        <v>585</v>
      </c>
      <c r="X38" s="154" t="s">
        <v>146</v>
      </c>
      <c r="Y38" s="154" t="s">
        <v>146</v>
      </c>
      <c r="Z38" s="154" t="s">
        <v>441</v>
      </c>
      <c r="AA38" s="171">
        <v>0</v>
      </c>
      <c r="AB38" s="161">
        <v>0</v>
      </c>
      <c r="AC38" s="162">
        <v>0</v>
      </c>
      <c r="AD38" s="162">
        <f t="shared" si="8"/>
        <v>0</v>
      </c>
      <c r="AE38" s="148" t="str">
        <f>T38</f>
        <v xml:space="preserve">ENTREGA  DE LOS 2 VIDEOS   </v>
      </c>
      <c r="AF38" s="149" t="s">
        <v>586</v>
      </c>
      <c r="AG38" s="150">
        <v>1</v>
      </c>
      <c r="AH38" s="150">
        <v>0.25</v>
      </c>
      <c r="AI38" s="151" t="s">
        <v>587</v>
      </c>
      <c r="AJ38" s="152" t="s">
        <v>244</v>
      </c>
      <c r="AK38" s="153" t="s">
        <v>155</v>
      </c>
      <c r="AL38" s="229" t="s">
        <v>706</v>
      </c>
      <c r="AM38" s="78">
        <v>0.25</v>
      </c>
      <c r="AN38" s="79">
        <f t="shared" si="4"/>
        <v>0.25</v>
      </c>
      <c r="AO38" s="74"/>
      <c r="AP38" s="80">
        <v>0</v>
      </c>
      <c r="AQ38" s="75">
        <f t="shared" si="5"/>
        <v>0.25</v>
      </c>
      <c r="AR38" s="109"/>
      <c r="AS38" s="80">
        <v>0</v>
      </c>
      <c r="AT38" s="75">
        <f t="shared" si="6"/>
        <v>0.25</v>
      </c>
    </row>
    <row r="39" spans="1:47" ht="173.25" customHeight="1">
      <c r="A39" s="154" t="s">
        <v>147</v>
      </c>
      <c r="B39" s="154" t="s">
        <v>148</v>
      </c>
      <c r="C39" s="154" t="s">
        <v>143</v>
      </c>
      <c r="D39" s="154" t="s">
        <v>142</v>
      </c>
      <c r="E39" s="154" t="s">
        <v>144</v>
      </c>
      <c r="F39" s="154" t="s">
        <v>301</v>
      </c>
      <c r="G39" s="154" t="s">
        <v>301</v>
      </c>
      <c r="H39" s="188" t="s">
        <v>145</v>
      </c>
      <c r="I39" s="156" t="s">
        <v>588</v>
      </c>
      <c r="J39" s="154" t="s">
        <v>316</v>
      </c>
      <c r="K39" s="213">
        <v>104</v>
      </c>
      <c r="L39" s="154" t="s">
        <v>363</v>
      </c>
      <c r="M39" s="154" t="s">
        <v>589</v>
      </c>
      <c r="N39" s="154">
        <v>24</v>
      </c>
      <c r="O39" s="168" t="s">
        <v>590</v>
      </c>
      <c r="P39" s="154" t="s">
        <v>591</v>
      </c>
      <c r="Q39" s="154" t="s">
        <v>592</v>
      </c>
      <c r="R39" s="160">
        <v>43831</v>
      </c>
      <c r="S39" s="160">
        <v>44165</v>
      </c>
      <c r="T39" s="160" t="s">
        <v>593</v>
      </c>
      <c r="U39" s="160" t="s">
        <v>653</v>
      </c>
      <c r="V39" s="160" t="s">
        <v>594</v>
      </c>
      <c r="W39" s="160" t="s">
        <v>654</v>
      </c>
      <c r="X39" s="154" t="s">
        <v>146</v>
      </c>
      <c r="Y39" s="154" t="s">
        <v>146</v>
      </c>
      <c r="Z39" s="154" t="s">
        <v>441</v>
      </c>
      <c r="AA39" s="171">
        <v>0</v>
      </c>
      <c r="AB39" s="161">
        <v>0</v>
      </c>
      <c r="AC39" s="162">
        <v>0</v>
      </c>
      <c r="AD39" s="162">
        <f t="shared" si="8"/>
        <v>0</v>
      </c>
      <c r="AE39" s="148" t="str">
        <f t="shared" si="7"/>
        <v xml:space="preserve">ENERO
15/01/2020
29/01/2020
FEBRERO
12/02/2020
26/02/2020
MARZO
11/03/2020
25/03/2020
</v>
      </c>
      <c r="AF39" s="149" t="s">
        <v>595</v>
      </c>
      <c r="AG39" s="150">
        <v>1</v>
      </c>
      <c r="AH39" s="150">
        <v>0.25</v>
      </c>
      <c r="AI39" s="151" t="s">
        <v>596</v>
      </c>
      <c r="AJ39" s="152" t="s">
        <v>244</v>
      </c>
      <c r="AK39" s="153" t="s">
        <v>155</v>
      </c>
      <c r="AL39" s="229" t="s">
        <v>708</v>
      </c>
      <c r="AM39" s="78">
        <v>0.25</v>
      </c>
      <c r="AN39" s="79">
        <f t="shared" si="4"/>
        <v>0.25</v>
      </c>
      <c r="AO39" s="74"/>
      <c r="AP39" s="80">
        <v>0</v>
      </c>
      <c r="AQ39" s="75">
        <f t="shared" si="5"/>
        <v>0.25</v>
      </c>
      <c r="AR39" s="109"/>
      <c r="AS39" s="80">
        <v>0</v>
      </c>
      <c r="AT39" s="75">
        <f t="shared" si="6"/>
        <v>0.25</v>
      </c>
    </row>
    <row r="40" spans="1:47" ht="157.5" customHeight="1">
      <c r="A40" s="167" t="s">
        <v>147</v>
      </c>
      <c r="B40" s="167" t="s">
        <v>148</v>
      </c>
      <c r="C40" s="167" t="s">
        <v>143</v>
      </c>
      <c r="D40" s="167" t="s">
        <v>142</v>
      </c>
      <c r="E40" s="154" t="s">
        <v>144</v>
      </c>
      <c r="F40" s="155" t="s">
        <v>301</v>
      </c>
      <c r="G40" s="154" t="s">
        <v>301</v>
      </c>
      <c r="H40" s="188" t="s">
        <v>145</v>
      </c>
      <c r="I40" s="156" t="s">
        <v>597</v>
      </c>
      <c r="J40" s="167" t="s">
        <v>303</v>
      </c>
      <c r="K40" s="154">
        <v>105</v>
      </c>
      <c r="L40" s="154" t="s">
        <v>363</v>
      </c>
      <c r="M40" s="154" t="s">
        <v>655</v>
      </c>
      <c r="N40" s="154">
        <v>1</v>
      </c>
      <c r="O40" s="154">
        <v>4</v>
      </c>
      <c r="P40" s="156" t="s">
        <v>598</v>
      </c>
      <c r="Q40" s="156" t="s">
        <v>599</v>
      </c>
      <c r="R40" s="160">
        <v>43831</v>
      </c>
      <c r="S40" s="160">
        <v>44183</v>
      </c>
      <c r="T40" s="190" t="s">
        <v>309</v>
      </c>
      <c r="U40" s="186" t="s">
        <v>309</v>
      </c>
      <c r="V40" s="190" t="s">
        <v>600</v>
      </c>
      <c r="W40" s="190" t="s">
        <v>601</v>
      </c>
      <c r="X40" s="154" t="s">
        <v>146</v>
      </c>
      <c r="Y40" s="154" t="s">
        <v>146</v>
      </c>
      <c r="Z40" s="156" t="s">
        <v>441</v>
      </c>
      <c r="AA40" s="171">
        <v>0</v>
      </c>
      <c r="AB40" s="161">
        <v>0</v>
      </c>
      <c r="AC40" s="162">
        <v>0</v>
      </c>
      <c r="AD40" s="162">
        <f t="shared" si="8"/>
        <v>0</v>
      </c>
      <c r="AE40" s="158" t="str">
        <f>T40</f>
        <v>NO HAY ACTIVIDADES PROGRAMADAS PARA ESTE TRIMESTRE</v>
      </c>
      <c r="AF40" s="149" t="s">
        <v>309</v>
      </c>
      <c r="AG40" s="150">
        <v>0</v>
      </c>
      <c r="AH40" s="150">
        <v>0</v>
      </c>
      <c r="AI40" s="151" t="s">
        <v>301</v>
      </c>
      <c r="AJ40" s="152" t="s">
        <v>312</v>
      </c>
      <c r="AK40" s="158" t="s">
        <v>312</v>
      </c>
      <c r="AL40" s="229" t="s">
        <v>711</v>
      </c>
      <c r="AM40" s="78">
        <v>0</v>
      </c>
      <c r="AN40" s="79">
        <f t="shared" si="4"/>
        <v>0</v>
      </c>
      <c r="AO40" s="74"/>
      <c r="AP40" s="80">
        <v>0</v>
      </c>
      <c r="AQ40" s="75">
        <f t="shared" si="5"/>
        <v>0</v>
      </c>
      <c r="AR40" s="109"/>
      <c r="AS40" s="80">
        <v>0</v>
      </c>
      <c r="AT40" s="75">
        <f t="shared" si="6"/>
        <v>0</v>
      </c>
      <c r="AU40" s="64"/>
    </row>
    <row r="41" spans="1:47" ht="141.75" customHeight="1">
      <c r="A41" s="167" t="s">
        <v>147</v>
      </c>
      <c r="B41" s="167" t="s">
        <v>148</v>
      </c>
      <c r="C41" s="167" t="s">
        <v>143</v>
      </c>
      <c r="D41" s="167" t="s">
        <v>142</v>
      </c>
      <c r="E41" s="154" t="s">
        <v>144</v>
      </c>
      <c r="F41" s="155" t="s">
        <v>301</v>
      </c>
      <c r="G41" s="154" t="s">
        <v>301</v>
      </c>
      <c r="H41" s="188" t="s">
        <v>145</v>
      </c>
      <c r="I41" s="156" t="s">
        <v>602</v>
      </c>
      <c r="J41" s="167" t="s">
        <v>303</v>
      </c>
      <c r="K41" s="154">
        <v>106</v>
      </c>
      <c r="L41" s="154" t="s">
        <v>363</v>
      </c>
      <c r="M41" s="154" t="s">
        <v>603</v>
      </c>
      <c r="N41" s="154">
        <v>1</v>
      </c>
      <c r="O41" s="154">
        <v>0</v>
      </c>
      <c r="P41" s="156" t="s">
        <v>604</v>
      </c>
      <c r="Q41" s="156" t="s">
        <v>605</v>
      </c>
      <c r="R41" s="160">
        <v>43831</v>
      </c>
      <c r="S41" s="160">
        <v>44104</v>
      </c>
      <c r="T41" s="190" t="s">
        <v>309</v>
      </c>
      <c r="U41" s="190" t="s">
        <v>606</v>
      </c>
      <c r="V41" s="190" t="s">
        <v>607</v>
      </c>
      <c r="W41" s="160" t="s">
        <v>309</v>
      </c>
      <c r="X41" s="154" t="s">
        <v>146</v>
      </c>
      <c r="Y41" s="154" t="s">
        <v>146</v>
      </c>
      <c r="Z41" s="156" t="s">
        <v>441</v>
      </c>
      <c r="AA41" s="171">
        <v>0</v>
      </c>
      <c r="AB41" s="161">
        <v>0</v>
      </c>
      <c r="AC41" s="162">
        <v>0</v>
      </c>
      <c r="AD41" s="162">
        <f t="shared" si="8"/>
        <v>0</v>
      </c>
      <c r="AE41" s="158" t="str">
        <f t="shared" si="7"/>
        <v>NO HAY ACTIVIDADES PROGRAMADAS PARA ESTE TRIMESTRE</v>
      </c>
      <c r="AF41" s="149" t="s">
        <v>608</v>
      </c>
      <c r="AG41" s="150"/>
      <c r="AH41" s="150"/>
      <c r="AI41" s="151"/>
      <c r="AJ41" s="152" t="s">
        <v>609</v>
      </c>
      <c r="AK41" s="158" t="s">
        <v>312</v>
      </c>
      <c r="AL41" s="229" t="s">
        <v>711</v>
      </c>
      <c r="AM41" s="78">
        <v>0</v>
      </c>
      <c r="AN41" s="79">
        <f t="shared" si="4"/>
        <v>0</v>
      </c>
      <c r="AO41" s="74"/>
      <c r="AP41" s="80">
        <v>0</v>
      </c>
      <c r="AQ41" s="75">
        <f t="shared" si="5"/>
        <v>0</v>
      </c>
      <c r="AR41" s="109"/>
      <c r="AS41" s="80">
        <v>0</v>
      </c>
      <c r="AT41" s="75">
        <f t="shared" si="6"/>
        <v>0</v>
      </c>
      <c r="AU41" s="64"/>
    </row>
    <row r="42" spans="1:47" ht="141.75" customHeight="1">
      <c r="A42" s="167" t="s">
        <v>298</v>
      </c>
      <c r="B42" s="167" t="s">
        <v>299</v>
      </c>
      <c r="C42" s="167" t="s">
        <v>143</v>
      </c>
      <c r="D42" s="167" t="s">
        <v>142</v>
      </c>
      <c r="E42" s="154" t="s">
        <v>144</v>
      </c>
      <c r="F42" s="154" t="s">
        <v>487</v>
      </c>
      <c r="G42" s="154" t="s">
        <v>301</v>
      </c>
      <c r="H42" s="188" t="s">
        <v>145</v>
      </c>
      <c r="I42" s="156" t="s">
        <v>602</v>
      </c>
      <c r="J42" s="167" t="s">
        <v>303</v>
      </c>
      <c r="K42" s="213">
        <v>107</v>
      </c>
      <c r="L42" s="154" t="s">
        <v>363</v>
      </c>
      <c r="M42" s="154" t="s">
        <v>610</v>
      </c>
      <c r="N42" s="154">
        <v>1</v>
      </c>
      <c r="O42" s="154">
        <v>1</v>
      </c>
      <c r="P42" s="156" t="s">
        <v>611</v>
      </c>
      <c r="Q42" s="156" t="s">
        <v>612</v>
      </c>
      <c r="R42" s="160">
        <v>43862</v>
      </c>
      <c r="S42" s="160">
        <v>44165</v>
      </c>
      <c r="T42" s="154" t="s">
        <v>613</v>
      </c>
      <c r="U42" s="154" t="s">
        <v>614</v>
      </c>
      <c r="V42" s="154" t="s">
        <v>615</v>
      </c>
      <c r="W42" s="160" t="s">
        <v>309</v>
      </c>
      <c r="X42" s="154" t="s">
        <v>146</v>
      </c>
      <c r="Y42" s="154" t="s">
        <v>146</v>
      </c>
      <c r="Z42" s="156" t="s">
        <v>441</v>
      </c>
      <c r="AA42" s="171">
        <v>0</v>
      </c>
      <c r="AB42" s="161">
        <v>0</v>
      </c>
      <c r="AC42" s="162">
        <v>0</v>
      </c>
      <c r="AD42" s="162">
        <f t="shared" si="8"/>
        <v>0</v>
      </c>
      <c r="AE42" s="148" t="str">
        <f t="shared" si="7"/>
        <v>1. REVISIÓN NORMATIVA</v>
      </c>
      <c r="AF42" s="149" t="s">
        <v>616</v>
      </c>
      <c r="AG42" s="150">
        <v>0.75</v>
      </c>
      <c r="AH42" s="150">
        <v>0.35</v>
      </c>
      <c r="AI42" s="151" t="s">
        <v>617</v>
      </c>
      <c r="AJ42" s="152" t="s">
        <v>244</v>
      </c>
      <c r="AK42" s="174" t="s">
        <v>156</v>
      </c>
      <c r="AL42" s="229" t="s">
        <v>709</v>
      </c>
      <c r="AM42" s="78">
        <v>0.25</v>
      </c>
      <c r="AN42" s="79">
        <f t="shared" si="4"/>
        <v>0.25</v>
      </c>
      <c r="AO42" s="74"/>
      <c r="AP42" s="80">
        <v>0</v>
      </c>
      <c r="AQ42" s="75">
        <f t="shared" si="5"/>
        <v>0.25</v>
      </c>
      <c r="AR42" s="109"/>
      <c r="AS42" s="80">
        <v>0</v>
      </c>
      <c r="AT42" s="75">
        <f t="shared" si="6"/>
        <v>0.25</v>
      </c>
    </row>
    <row r="43" spans="1:47" ht="110.25" customHeight="1">
      <c r="A43" s="167" t="s">
        <v>147</v>
      </c>
      <c r="B43" s="167" t="s">
        <v>148</v>
      </c>
      <c r="C43" s="167" t="s">
        <v>143</v>
      </c>
      <c r="D43" s="167" t="s">
        <v>142</v>
      </c>
      <c r="E43" s="191" t="s">
        <v>144</v>
      </c>
      <c r="F43" s="155" t="s">
        <v>301</v>
      </c>
      <c r="G43" s="154" t="s">
        <v>301</v>
      </c>
      <c r="H43" s="188" t="s">
        <v>145</v>
      </c>
      <c r="I43" s="156" t="s">
        <v>400</v>
      </c>
      <c r="J43" s="167" t="s">
        <v>303</v>
      </c>
      <c r="K43" s="213">
        <v>108</v>
      </c>
      <c r="L43" s="154" t="s">
        <v>363</v>
      </c>
      <c r="M43" s="154" t="s">
        <v>618</v>
      </c>
      <c r="N43" s="154">
        <v>1</v>
      </c>
      <c r="O43" s="154" t="s">
        <v>301</v>
      </c>
      <c r="P43" s="154" t="s">
        <v>619</v>
      </c>
      <c r="Q43" s="156" t="s">
        <v>620</v>
      </c>
      <c r="R43" s="160">
        <v>43845</v>
      </c>
      <c r="S43" s="160">
        <v>44104</v>
      </c>
      <c r="T43" s="154" t="s">
        <v>621</v>
      </c>
      <c r="U43" s="154" t="s">
        <v>622</v>
      </c>
      <c r="V43" s="154" t="s">
        <v>623</v>
      </c>
      <c r="W43" s="160" t="s">
        <v>309</v>
      </c>
      <c r="X43" s="154" t="s">
        <v>146</v>
      </c>
      <c r="Y43" s="154" t="s">
        <v>146</v>
      </c>
      <c r="Z43" s="175" t="s">
        <v>441</v>
      </c>
      <c r="AA43" s="171">
        <v>0</v>
      </c>
      <c r="AB43" s="161">
        <v>0</v>
      </c>
      <c r="AC43" s="162">
        <v>0</v>
      </c>
      <c r="AD43" s="162">
        <f t="shared" si="8"/>
        <v>0</v>
      </c>
      <c r="AE43" s="148" t="str">
        <f t="shared" si="7"/>
        <v>RECOLECCIÓN DE INFORMACIÓN EN EL INSTRUMENTO DISEÑADO POR SERVICIO AL CIUDADANO</v>
      </c>
      <c r="AF43" s="149" t="s">
        <v>624</v>
      </c>
      <c r="AG43" s="150">
        <v>1</v>
      </c>
      <c r="AH43" s="150">
        <v>0.2</v>
      </c>
      <c r="AI43" s="151" t="s">
        <v>625</v>
      </c>
      <c r="AJ43" s="152" t="s">
        <v>244</v>
      </c>
      <c r="AK43" s="153" t="s">
        <v>155</v>
      </c>
      <c r="AL43" s="229" t="s">
        <v>710</v>
      </c>
      <c r="AM43" s="78">
        <v>0.2</v>
      </c>
      <c r="AN43" s="79">
        <f t="shared" si="4"/>
        <v>0.2</v>
      </c>
      <c r="AO43" s="74"/>
      <c r="AP43" s="80">
        <v>0</v>
      </c>
      <c r="AQ43" s="75">
        <f t="shared" si="5"/>
        <v>0.2</v>
      </c>
      <c r="AR43" s="109"/>
      <c r="AS43" s="80">
        <v>0</v>
      </c>
      <c r="AT43" s="75">
        <f t="shared" si="6"/>
        <v>0.2</v>
      </c>
    </row>
    <row r="44" spans="1:47" ht="78.75" customHeight="1">
      <c r="A44" s="154" t="s">
        <v>147</v>
      </c>
      <c r="B44" s="212"/>
      <c r="C44" s="154" t="s">
        <v>143</v>
      </c>
      <c r="D44" s="154" t="s">
        <v>159</v>
      </c>
      <c r="E44" s="167" t="s">
        <v>144</v>
      </c>
      <c r="F44" s="154" t="s">
        <v>301</v>
      </c>
      <c r="G44" s="154" t="s">
        <v>301</v>
      </c>
      <c r="H44" s="156" t="s">
        <v>158</v>
      </c>
      <c r="I44" s="165" t="s">
        <v>427</v>
      </c>
      <c r="J44" s="154" t="s">
        <v>303</v>
      </c>
      <c r="K44" s="154">
        <v>129</v>
      </c>
      <c r="L44" s="154" t="s">
        <v>428</v>
      </c>
      <c r="M44" s="154" t="s">
        <v>627</v>
      </c>
      <c r="N44" s="154">
        <v>1</v>
      </c>
      <c r="O44" s="154">
        <v>1</v>
      </c>
      <c r="P44" s="154" t="s">
        <v>656</v>
      </c>
      <c r="Q44" s="154" t="s">
        <v>628</v>
      </c>
      <c r="R44" s="160">
        <v>43922</v>
      </c>
      <c r="S44" s="160">
        <v>44104</v>
      </c>
      <c r="T44" s="154" t="s">
        <v>309</v>
      </c>
      <c r="U44" s="154" t="s">
        <v>629</v>
      </c>
      <c r="V44" s="154" t="s">
        <v>630</v>
      </c>
      <c r="W44" s="154" t="s">
        <v>309</v>
      </c>
      <c r="X44" s="154" t="s">
        <v>146</v>
      </c>
      <c r="Y44" s="154" t="s">
        <v>146</v>
      </c>
      <c r="Z44" s="154" t="s">
        <v>626</v>
      </c>
      <c r="AA44" s="181"/>
      <c r="AB44" s="181"/>
      <c r="AC44" s="181"/>
      <c r="AD44" s="181"/>
      <c r="AE44" s="158" t="str">
        <f>T44</f>
        <v>NO HAY ACTIVIDADES PROGRAMADAS PARA ESTE TRIMESTRE</v>
      </c>
      <c r="AF44" s="149" t="s">
        <v>309</v>
      </c>
      <c r="AG44" s="150">
        <v>0</v>
      </c>
      <c r="AH44" s="150">
        <v>0</v>
      </c>
      <c r="AI44" s="151" t="s">
        <v>301</v>
      </c>
      <c r="AJ44" s="152" t="s">
        <v>312</v>
      </c>
      <c r="AK44" s="158" t="s">
        <v>312</v>
      </c>
      <c r="AL44" s="229" t="s">
        <v>711</v>
      </c>
      <c r="AM44" s="78">
        <v>0</v>
      </c>
      <c r="AN44" s="79">
        <f t="shared" ref="AN44" si="9">AM44</f>
        <v>0</v>
      </c>
      <c r="AO44" s="74"/>
      <c r="AP44" s="80">
        <v>0</v>
      </c>
      <c r="AQ44" s="75">
        <f t="shared" ref="AQ44" si="10">AN44+AP44</f>
        <v>0</v>
      </c>
      <c r="AR44" s="109"/>
      <c r="AS44" s="80">
        <v>0</v>
      </c>
      <c r="AT44" s="75">
        <f t="shared" ref="AT44" si="11">AQ44+AS44</f>
        <v>0</v>
      </c>
      <c r="AU44" s="64"/>
    </row>
    <row r="45" spans="1:47" ht="36" customHeight="1">
      <c r="AL45" s="84"/>
      <c r="AM45" s="85"/>
      <c r="AN45" s="86">
        <f>GETPIVOTDATA("PORCENTAJE DE CUMPLIMIENTO ACOMULADO
ENERO-ABRIL DE 2020",'Q1'!$A$27)</f>
        <v>0.14103125</v>
      </c>
      <c r="AO45" s="84"/>
      <c r="AP45" s="85"/>
      <c r="AQ45" s="86" t="e">
        <f>GETPIVOTDATA("PORCENTAJE DE CUMPLIMIENTO ACOMULADO
ENERO-AGOSTO DE 2019",#REF!)</f>
        <v>#REF!</v>
      </c>
      <c r="AR45" s="84"/>
      <c r="AS45" s="85"/>
      <c r="AT45" s="86" t="e">
        <f>GETPIVOTDATA("PORCENTAJE DE CUMPLIMIENTO ACOMULADO
ENERO-DICIEMBRE DE 2019",#REF!)</f>
        <v>#REF!</v>
      </c>
      <c r="AU45" s="64"/>
    </row>
    <row r="46" spans="1:47">
      <c r="AL46" s="84"/>
      <c r="AM46" s="85"/>
      <c r="AN46" s="87"/>
      <c r="AO46" s="84"/>
      <c r="AP46" s="85"/>
      <c r="AQ46" s="87"/>
      <c r="AR46" s="84"/>
      <c r="AS46" s="85"/>
      <c r="AT46" s="87"/>
    </row>
    <row r="47" spans="1:47">
      <c r="AK47" s="232"/>
      <c r="AL47" s="233" t="s">
        <v>713</v>
      </c>
      <c r="AM47" s="85"/>
      <c r="AN47" s="87"/>
      <c r="AO47" s="144" t="s">
        <v>265</v>
      </c>
      <c r="AP47" s="85"/>
      <c r="AQ47" s="87"/>
      <c r="AR47" s="144" t="s">
        <v>265</v>
      </c>
      <c r="AS47" s="85"/>
      <c r="AT47" s="87"/>
    </row>
    <row r="48" spans="1:47">
      <c r="AI48" s="230"/>
      <c r="AL48" s="88" t="s">
        <v>167</v>
      </c>
      <c r="AM48" s="85"/>
      <c r="AN48" s="87"/>
      <c r="AO48" s="144" t="s">
        <v>266</v>
      </c>
      <c r="AP48" s="85"/>
      <c r="AQ48" s="87"/>
      <c r="AR48" s="144" t="s">
        <v>266</v>
      </c>
      <c r="AS48" s="85"/>
      <c r="AT48" s="87"/>
    </row>
    <row r="49" spans="38:46">
      <c r="AL49" s="88" t="s">
        <v>168</v>
      </c>
      <c r="AM49" s="85"/>
      <c r="AN49" s="87"/>
      <c r="AO49" s="144" t="s">
        <v>267</v>
      </c>
      <c r="AP49" s="85"/>
      <c r="AQ49" s="87"/>
      <c r="AR49" s="144" t="s">
        <v>267</v>
      </c>
      <c r="AS49" s="85"/>
      <c r="AT49" s="87"/>
    </row>
    <row r="50" spans="38:46">
      <c r="AL50" s="84"/>
      <c r="AM50" s="85"/>
      <c r="AN50" s="87"/>
      <c r="AO50" s="84"/>
      <c r="AP50" s="85"/>
      <c r="AQ50" s="87"/>
      <c r="AR50" s="84"/>
      <c r="AS50" s="85"/>
      <c r="AT50" s="87"/>
    </row>
  </sheetData>
  <sheetProtection formatCells="0" formatColumns="0" formatRows="0" autoFilter="0"/>
  <protectedRanges>
    <protectedRange algorithmName="SHA-512" hashValue="E6ob6ve6vuUn/tpISjpB8i6y9xc6+FE0JPMftKZ9Yr+Gl9M/VwHhHeUpcNMgyadJ597mRRVL5qe6RZHZ20V5gg==" saltValue="Mkd+YNDfeRI7G6YBxHVIoQ==" spinCount="100000" sqref="T8" name="Rango1_35_2"/>
    <protectedRange algorithmName="SHA-512" hashValue="E6ob6ve6vuUn/tpISjpB8i6y9xc6+FE0JPMftKZ9Yr+Gl9M/VwHhHeUpcNMgyadJ597mRRVL5qe6RZHZ20V5gg==" saltValue="Mkd+YNDfeRI7G6YBxHVIoQ==" spinCount="100000" sqref="D34:G35 J34:J35" name="Rango1_10_3"/>
    <protectedRange algorithmName="SHA-512" hashValue="E6ob6ve6vuUn/tpISjpB8i6y9xc6+FE0JPMftKZ9Yr+Gl9M/VwHhHeUpcNMgyadJ597mRRVL5qe6RZHZ20V5gg==" saltValue="Mkd+YNDfeRI7G6YBxHVIoQ==" spinCount="100000" sqref="E36:E41" name="Rango1_10_1_3"/>
    <protectedRange algorithmName="SHA-512" hashValue="E6ob6ve6vuUn/tpISjpB8i6y9xc6+FE0JPMftKZ9Yr+Gl9M/VwHhHeUpcNMgyadJ597mRRVL5qe6RZHZ20V5gg==" saltValue="Mkd+YNDfeRI7G6YBxHVIoQ==" spinCount="100000" sqref="E44" name="Rango1_10_1_1_2"/>
  </protectedRanges>
  <autoFilter ref="A4:XEC45"/>
  <mergeCells count="7">
    <mergeCell ref="B1:G1"/>
    <mergeCell ref="AR1:AT2"/>
    <mergeCell ref="AL3:AN3"/>
    <mergeCell ref="AR3:AT3"/>
    <mergeCell ref="AO1:AQ2"/>
    <mergeCell ref="AO3:AQ3"/>
    <mergeCell ref="AL1:AN2"/>
  </mergeCells>
  <dataValidations count="7">
    <dataValidation type="list" allowBlank="1" showInputMessage="1" showErrorMessage="1" errorTitle="ERROR" error="Está ingresando datos incorrectos. Utilice el listado desplegable de acuerdo a la opción marcada en la columna de Dimensión" sqref="B19:B43 B13:B15 B7:B10 B5">
      <formula1>INDIRECT(A5)</formula1>
    </dataValidation>
    <dataValidation type="decimal" allowBlank="1" showInputMessage="1" showErrorMessage="1" sqref="AA7:AA8 AB5:AD5 AD9:AD12 AC13:AD13 AD14 AC15:AD15 AC32:AD32 AB25:AD25 AC33:AC34 AB32:AB42 AC35:AD43 AB16:AC30 AB7:AB12 AC7:AC10 AB6:AC6">
      <formula1>0</formula1>
      <formula2>1000000000</formula2>
    </dataValidation>
    <dataValidation type="date" allowBlank="1" showInputMessage="1" showErrorMessage="1" errorTitle="No pertenece a la vigencia 2020" error="No pertenece a la vigencia 2020" sqref="Q25:Q27 S28:S44 S5:S24">
      <formula1>43831</formula1>
      <formula2>44196</formula2>
    </dataValidation>
    <dataValidation type="date" allowBlank="1" showInputMessage="1" showErrorMessage="1" errorTitle="No pertenece a la vigencia 2020" error="No pertenece a la vigencia 2020" sqref="P25:P27 R28:R44 R5:R24">
      <formula1>43831</formula1>
      <formula2>44185</formula2>
    </dataValidation>
    <dataValidation type="list" allowBlank="1" showInputMessage="1" showErrorMessage="1" sqref="B16:B18 B44 B11:B12">
      <formula1>GESTIÓN_DEL_CONOCIMIENTO</formula1>
    </dataValidation>
    <dataValidation type="whole" allowBlank="1" showInputMessage="1" showErrorMessage="1" sqref="N28:N44 N12:N24 N5:N8">
      <formula1>1</formula1>
      <formula2>1000</formula2>
    </dataValidation>
    <dataValidation type="decimal" allowBlank="1" showInputMessage="1" showErrorMessage="1" sqref="AG5:AH44">
      <formula1>0</formula1>
      <formula2>1</formula2>
    </dataValidation>
  </dataValidations>
  <hyperlinks>
    <hyperlink ref="AI10" r:id="rId1"/>
    <hyperlink ref="AI7" r:id="rId2"/>
    <hyperlink ref="AI8" r:id="rId3"/>
    <hyperlink ref="AI21" r:id="rId4" location="1"/>
  </hyperlinks>
  <pageMargins left="0.7" right="0.7" top="0.75" bottom="0.75" header="0.3" footer="0.3"/>
  <pageSetup orientation="portrait" r:id="rId5"/>
  <drawing r:id="rId6"/>
  <legacyDrawing r:id="rId7"/>
  <extLst>
    <ext xmlns:x14="http://schemas.microsoft.com/office/spreadsheetml/2009/9/main" uri="{CCE6A557-97BC-4b89-ADB6-D9C93CAAB3DF}">
      <x14:dataValidations xmlns:xm="http://schemas.microsoft.com/office/excel/2006/main" count="3">
        <x14:dataValidation type="list" allowBlank="1" showInputMessage="1" showErrorMessage="1">
          <x14:formula1>
            <xm:f>'[7]Listas desplegables'!#REF!</xm:f>
          </x14:formula1>
          <xm:sqref>X44:Y44 E44</xm:sqref>
        </x14:dataValidation>
        <x14:dataValidation type="list" allowBlank="1" showInputMessage="1" showErrorMessage="1">
          <x14:formula1>
            <xm:f>'[2]Listas desplegables'!#REF!</xm:f>
          </x14:formula1>
          <xm:sqref>J5 B6 I36 I10:I14 I43 X5:Y5 X33:Y43 C44:D44 F44:H44 J7:J44 X7:Y19 A5:A44 C5:H43</xm:sqref>
        </x14:dataValidation>
        <x14:dataValidation type="list" allowBlank="1" showInputMessage="1" showErrorMessage="1">
          <x14:formula1>
            <xm:f>'[8]Listas desplegables'!#REF!</xm:f>
          </x14:formula1>
          <xm:sqref>X28:X32 Y28:Y30 Y32 X6:Y6 J6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showGridLines="0" zoomScaleNormal="100" workbookViewId="0">
      <pane ySplit="14" topLeftCell="A15" activePane="bottomLeft" state="frozen"/>
      <selection pane="bottomLeft" activeCell="O14" sqref="O14:T14"/>
    </sheetView>
  </sheetViews>
  <sheetFormatPr baseColWidth="10" defaultColWidth="9.140625" defaultRowHeight="12.75"/>
  <cols>
    <col min="1" max="1" width="4.7109375" style="204" bestFit="1" customWidth="1"/>
    <col min="2" max="2" width="16.85546875" style="204" bestFit="1" customWidth="1"/>
    <col min="3" max="3" width="8.85546875" style="204" bestFit="1" customWidth="1"/>
    <col min="4" max="4" width="1.140625" style="204" bestFit="1" customWidth="1"/>
    <col min="5" max="5" width="25.140625" style="204" bestFit="1" customWidth="1"/>
    <col min="6" max="6" width="10.85546875" style="204" bestFit="1" customWidth="1"/>
    <col min="7" max="7" width="29.42578125" style="204" customWidth="1"/>
    <col min="8" max="8" width="70" style="204" customWidth="1"/>
    <col min="9" max="9" width="8.85546875" style="204" bestFit="1" customWidth="1"/>
    <col min="10" max="10" width="37.140625" style="204" customWidth="1"/>
    <col min="11" max="11" width="0.28515625" style="204" bestFit="1" customWidth="1"/>
    <col min="12" max="12" width="16" style="204" bestFit="1" customWidth="1"/>
    <col min="13" max="13" width="0.7109375" style="204" bestFit="1" customWidth="1"/>
    <col min="14" max="14" width="16.140625" style="204" bestFit="1" customWidth="1"/>
    <col min="15" max="15" width="12.5703125" style="204" bestFit="1" customWidth="1"/>
    <col min="16" max="16" width="4.42578125" style="204" bestFit="1" customWidth="1"/>
    <col min="17" max="17" width="20.85546875" style="204" bestFit="1" customWidth="1"/>
    <col min="18" max="18" width="16.85546875" style="204" bestFit="1" customWidth="1"/>
    <col min="19" max="19" width="17" style="204" bestFit="1" customWidth="1"/>
    <col min="20" max="20" width="20.85546875" style="204" bestFit="1" customWidth="1"/>
    <col min="21" max="21" width="22.140625" style="204" bestFit="1" customWidth="1"/>
    <col min="22" max="22" width="12.5703125" style="204" bestFit="1" customWidth="1"/>
    <col min="23" max="23" width="55.28515625" style="204" bestFit="1" customWidth="1"/>
    <col min="24" max="24" width="25.85546875" style="204" bestFit="1" customWidth="1"/>
    <col min="25" max="25" width="15.85546875" style="204" bestFit="1" customWidth="1"/>
    <col min="26" max="26" width="18.28515625" style="204" bestFit="1" customWidth="1"/>
    <col min="27" max="27" width="65.5703125" style="204" bestFit="1" customWidth="1"/>
    <col min="28" max="28" width="65.7109375" style="204" bestFit="1" customWidth="1"/>
    <col min="29" max="29" width="4.7109375" style="204" bestFit="1" customWidth="1"/>
    <col min="30" max="256" width="9.140625" style="204"/>
    <col min="257" max="257" width="4.7109375" style="204" bestFit="1" customWidth="1"/>
    <col min="258" max="258" width="16.85546875" style="204" bestFit="1" customWidth="1"/>
    <col min="259" max="259" width="8.85546875" style="204" bestFit="1" customWidth="1"/>
    <col min="260" max="260" width="1.140625" style="204" bestFit="1" customWidth="1"/>
    <col min="261" max="261" width="25.140625" style="204" bestFit="1" customWidth="1"/>
    <col min="262" max="262" width="10.85546875" style="204" bestFit="1" customWidth="1"/>
    <col min="263" max="263" width="16.85546875" style="204" bestFit="1" customWidth="1"/>
    <col min="264" max="264" width="45.5703125" style="204" customWidth="1"/>
    <col min="265" max="265" width="8.85546875" style="204" bestFit="1" customWidth="1"/>
    <col min="266" max="266" width="16" style="204" bestFit="1" customWidth="1"/>
    <col min="267" max="267" width="0.28515625" style="204" bestFit="1" customWidth="1"/>
    <col min="268" max="268" width="16" style="204" bestFit="1" customWidth="1"/>
    <col min="269" max="269" width="0.7109375" style="204" bestFit="1" customWidth="1"/>
    <col min="270" max="270" width="16.140625" style="204" bestFit="1" customWidth="1"/>
    <col min="271" max="271" width="12.5703125" style="204" bestFit="1" customWidth="1"/>
    <col min="272" max="272" width="4.42578125" style="204" bestFit="1" customWidth="1"/>
    <col min="273" max="273" width="20.85546875" style="204" bestFit="1" customWidth="1"/>
    <col min="274" max="274" width="16.85546875" style="204" bestFit="1" customWidth="1"/>
    <col min="275" max="275" width="17" style="204" bestFit="1" customWidth="1"/>
    <col min="276" max="276" width="20.85546875" style="204" bestFit="1" customWidth="1"/>
    <col min="277" max="277" width="22.140625" style="204" bestFit="1" customWidth="1"/>
    <col min="278" max="278" width="12.5703125" style="204" bestFit="1" customWidth="1"/>
    <col min="279" max="279" width="55.28515625" style="204" bestFit="1" customWidth="1"/>
    <col min="280" max="280" width="25.85546875" style="204" bestFit="1" customWidth="1"/>
    <col min="281" max="281" width="15.85546875" style="204" bestFit="1" customWidth="1"/>
    <col min="282" max="282" width="18.28515625" style="204" bestFit="1" customWidth="1"/>
    <col min="283" max="283" width="65.5703125" style="204" bestFit="1" customWidth="1"/>
    <col min="284" max="284" width="65.7109375" style="204" bestFit="1" customWidth="1"/>
    <col min="285" max="285" width="4.7109375" style="204" bestFit="1" customWidth="1"/>
    <col min="286" max="512" width="9.140625" style="204"/>
    <col min="513" max="513" width="4.7109375" style="204" bestFit="1" customWidth="1"/>
    <col min="514" max="514" width="16.85546875" style="204" bestFit="1" customWidth="1"/>
    <col min="515" max="515" width="8.85546875" style="204" bestFit="1" customWidth="1"/>
    <col min="516" max="516" width="1.140625" style="204" bestFit="1" customWidth="1"/>
    <col min="517" max="517" width="25.140625" style="204" bestFit="1" customWidth="1"/>
    <col min="518" max="518" width="10.85546875" style="204" bestFit="1" customWidth="1"/>
    <col min="519" max="519" width="16.85546875" style="204" bestFit="1" customWidth="1"/>
    <col min="520" max="520" width="45.5703125" style="204" customWidth="1"/>
    <col min="521" max="521" width="8.85546875" style="204" bestFit="1" customWidth="1"/>
    <col min="522" max="522" width="16" style="204" bestFit="1" customWidth="1"/>
    <col min="523" max="523" width="0.28515625" style="204" bestFit="1" customWidth="1"/>
    <col min="524" max="524" width="16" style="204" bestFit="1" customWidth="1"/>
    <col min="525" max="525" width="0.7109375" style="204" bestFit="1" customWidth="1"/>
    <col min="526" max="526" width="16.140625" style="204" bestFit="1" customWidth="1"/>
    <col min="527" max="527" width="12.5703125" style="204" bestFit="1" customWidth="1"/>
    <col min="528" max="528" width="4.42578125" style="204" bestFit="1" customWidth="1"/>
    <col min="529" max="529" width="20.85546875" style="204" bestFit="1" customWidth="1"/>
    <col min="530" max="530" width="16.85546875" style="204" bestFit="1" customWidth="1"/>
    <col min="531" max="531" width="17" style="204" bestFit="1" customWidth="1"/>
    <col min="532" max="532" width="20.85546875" style="204" bestFit="1" customWidth="1"/>
    <col min="533" max="533" width="22.140625" style="204" bestFit="1" customWidth="1"/>
    <col min="534" max="534" width="12.5703125" style="204" bestFit="1" customWidth="1"/>
    <col min="535" max="535" width="55.28515625" style="204" bestFit="1" customWidth="1"/>
    <col min="536" max="536" width="25.85546875" style="204" bestFit="1" customWidth="1"/>
    <col min="537" max="537" width="15.85546875" style="204" bestFit="1" customWidth="1"/>
    <col min="538" max="538" width="18.28515625" style="204" bestFit="1" customWidth="1"/>
    <col min="539" max="539" width="65.5703125" style="204" bestFit="1" customWidth="1"/>
    <col min="540" max="540" width="65.7109375" style="204" bestFit="1" customWidth="1"/>
    <col min="541" max="541" width="4.7109375" style="204" bestFit="1" customWidth="1"/>
    <col min="542" max="768" width="9.140625" style="204"/>
    <col min="769" max="769" width="4.7109375" style="204" bestFit="1" customWidth="1"/>
    <col min="770" max="770" width="16.85546875" style="204" bestFit="1" customWidth="1"/>
    <col min="771" max="771" width="8.85546875" style="204" bestFit="1" customWidth="1"/>
    <col min="772" max="772" width="1.140625" style="204" bestFit="1" customWidth="1"/>
    <col min="773" max="773" width="25.140625" style="204" bestFit="1" customWidth="1"/>
    <col min="774" max="774" width="10.85546875" style="204" bestFit="1" customWidth="1"/>
    <col min="775" max="775" width="16.85546875" style="204" bestFit="1" customWidth="1"/>
    <col min="776" max="776" width="45.5703125" style="204" customWidth="1"/>
    <col min="777" max="777" width="8.85546875" style="204" bestFit="1" customWidth="1"/>
    <col min="778" max="778" width="16" style="204" bestFit="1" customWidth="1"/>
    <col min="779" max="779" width="0.28515625" style="204" bestFit="1" customWidth="1"/>
    <col min="780" max="780" width="16" style="204" bestFit="1" customWidth="1"/>
    <col min="781" max="781" width="0.7109375" style="204" bestFit="1" customWidth="1"/>
    <col min="782" max="782" width="16.140625" style="204" bestFit="1" customWidth="1"/>
    <col min="783" max="783" width="12.5703125" style="204" bestFit="1" customWidth="1"/>
    <col min="784" max="784" width="4.42578125" style="204" bestFit="1" customWidth="1"/>
    <col min="785" max="785" width="20.85546875" style="204" bestFit="1" customWidth="1"/>
    <col min="786" max="786" width="16.85546875" style="204" bestFit="1" customWidth="1"/>
    <col min="787" max="787" width="17" style="204" bestFit="1" customWidth="1"/>
    <col min="788" max="788" width="20.85546875" style="204" bestFit="1" customWidth="1"/>
    <col min="789" max="789" width="22.140625" style="204" bestFit="1" customWidth="1"/>
    <col min="790" max="790" width="12.5703125" style="204" bestFit="1" customWidth="1"/>
    <col min="791" max="791" width="55.28515625" style="204" bestFit="1" customWidth="1"/>
    <col min="792" max="792" width="25.85546875" style="204" bestFit="1" customWidth="1"/>
    <col min="793" max="793" width="15.85546875" style="204" bestFit="1" customWidth="1"/>
    <col min="794" max="794" width="18.28515625" style="204" bestFit="1" customWidth="1"/>
    <col min="795" max="795" width="65.5703125" style="204" bestFit="1" customWidth="1"/>
    <col min="796" max="796" width="65.7109375" style="204" bestFit="1" customWidth="1"/>
    <col min="797" max="797" width="4.7109375" style="204" bestFit="1" customWidth="1"/>
    <col min="798" max="1024" width="9.140625" style="204"/>
    <col min="1025" max="1025" width="4.7109375" style="204" bestFit="1" customWidth="1"/>
    <col min="1026" max="1026" width="16.85546875" style="204" bestFit="1" customWidth="1"/>
    <col min="1027" max="1027" width="8.85546875" style="204" bestFit="1" customWidth="1"/>
    <col min="1028" max="1028" width="1.140625" style="204" bestFit="1" customWidth="1"/>
    <col min="1029" max="1029" width="25.140625" style="204" bestFit="1" customWidth="1"/>
    <col min="1030" max="1030" width="10.85546875" style="204" bestFit="1" customWidth="1"/>
    <col min="1031" max="1031" width="16.85546875" style="204" bestFit="1" customWidth="1"/>
    <col min="1032" max="1032" width="45.5703125" style="204" customWidth="1"/>
    <col min="1033" max="1033" width="8.85546875" style="204" bestFit="1" customWidth="1"/>
    <col min="1034" max="1034" width="16" style="204" bestFit="1" customWidth="1"/>
    <col min="1035" max="1035" width="0.28515625" style="204" bestFit="1" customWidth="1"/>
    <col min="1036" max="1036" width="16" style="204" bestFit="1" customWidth="1"/>
    <col min="1037" max="1037" width="0.7109375" style="204" bestFit="1" customWidth="1"/>
    <col min="1038" max="1038" width="16.140625" style="204" bestFit="1" customWidth="1"/>
    <col min="1039" max="1039" width="12.5703125" style="204" bestFit="1" customWidth="1"/>
    <col min="1040" max="1040" width="4.42578125" style="204" bestFit="1" customWidth="1"/>
    <col min="1041" max="1041" width="20.85546875" style="204" bestFit="1" customWidth="1"/>
    <col min="1042" max="1042" width="16.85546875" style="204" bestFit="1" customWidth="1"/>
    <col min="1043" max="1043" width="17" style="204" bestFit="1" customWidth="1"/>
    <col min="1044" max="1044" width="20.85546875" style="204" bestFit="1" customWidth="1"/>
    <col min="1045" max="1045" width="22.140625" style="204" bestFit="1" customWidth="1"/>
    <col min="1046" max="1046" width="12.5703125" style="204" bestFit="1" customWidth="1"/>
    <col min="1047" max="1047" width="55.28515625" style="204" bestFit="1" customWidth="1"/>
    <col min="1048" max="1048" width="25.85546875" style="204" bestFit="1" customWidth="1"/>
    <col min="1049" max="1049" width="15.85546875" style="204" bestFit="1" customWidth="1"/>
    <col min="1050" max="1050" width="18.28515625" style="204" bestFit="1" customWidth="1"/>
    <col min="1051" max="1051" width="65.5703125" style="204" bestFit="1" customWidth="1"/>
    <col min="1052" max="1052" width="65.7109375" style="204" bestFit="1" customWidth="1"/>
    <col min="1053" max="1053" width="4.7109375" style="204" bestFit="1" customWidth="1"/>
    <col min="1054" max="1280" width="9.140625" style="204"/>
    <col min="1281" max="1281" width="4.7109375" style="204" bestFit="1" customWidth="1"/>
    <col min="1282" max="1282" width="16.85546875" style="204" bestFit="1" customWidth="1"/>
    <col min="1283" max="1283" width="8.85546875" style="204" bestFit="1" customWidth="1"/>
    <col min="1284" max="1284" width="1.140625" style="204" bestFit="1" customWidth="1"/>
    <col min="1285" max="1285" width="25.140625" style="204" bestFit="1" customWidth="1"/>
    <col min="1286" max="1286" width="10.85546875" style="204" bestFit="1" customWidth="1"/>
    <col min="1287" max="1287" width="16.85546875" style="204" bestFit="1" customWidth="1"/>
    <col min="1288" max="1288" width="45.5703125" style="204" customWidth="1"/>
    <col min="1289" max="1289" width="8.85546875" style="204" bestFit="1" customWidth="1"/>
    <col min="1290" max="1290" width="16" style="204" bestFit="1" customWidth="1"/>
    <col min="1291" max="1291" width="0.28515625" style="204" bestFit="1" customWidth="1"/>
    <col min="1292" max="1292" width="16" style="204" bestFit="1" customWidth="1"/>
    <col min="1293" max="1293" width="0.7109375" style="204" bestFit="1" customWidth="1"/>
    <col min="1294" max="1294" width="16.140625" style="204" bestFit="1" customWidth="1"/>
    <col min="1295" max="1295" width="12.5703125" style="204" bestFit="1" customWidth="1"/>
    <col min="1296" max="1296" width="4.42578125" style="204" bestFit="1" customWidth="1"/>
    <col min="1297" max="1297" width="20.85546875" style="204" bestFit="1" customWidth="1"/>
    <col min="1298" max="1298" width="16.85546875" style="204" bestFit="1" customWidth="1"/>
    <col min="1299" max="1299" width="17" style="204" bestFit="1" customWidth="1"/>
    <col min="1300" max="1300" width="20.85546875" style="204" bestFit="1" customWidth="1"/>
    <col min="1301" max="1301" width="22.140625" style="204" bestFit="1" customWidth="1"/>
    <col min="1302" max="1302" width="12.5703125" style="204" bestFit="1" customWidth="1"/>
    <col min="1303" max="1303" width="55.28515625" style="204" bestFit="1" customWidth="1"/>
    <col min="1304" max="1304" width="25.85546875" style="204" bestFit="1" customWidth="1"/>
    <col min="1305" max="1305" width="15.85546875" style="204" bestFit="1" customWidth="1"/>
    <col min="1306" max="1306" width="18.28515625" style="204" bestFit="1" customWidth="1"/>
    <col min="1307" max="1307" width="65.5703125" style="204" bestFit="1" customWidth="1"/>
    <col min="1308" max="1308" width="65.7109375" style="204" bestFit="1" customWidth="1"/>
    <col min="1309" max="1309" width="4.7109375" style="204" bestFit="1" customWidth="1"/>
    <col min="1310" max="1536" width="9.140625" style="204"/>
    <col min="1537" max="1537" width="4.7109375" style="204" bestFit="1" customWidth="1"/>
    <col min="1538" max="1538" width="16.85546875" style="204" bestFit="1" customWidth="1"/>
    <col min="1539" max="1539" width="8.85546875" style="204" bestFit="1" customWidth="1"/>
    <col min="1540" max="1540" width="1.140625" style="204" bestFit="1" customWidth="1"/>
    <col min="1541" max="1541" width="25.140625" style="204" bestFit="1" customWidth="1"/>
    <col min="1542" max="1542" width="10.85546875" style="204" bestFit="1" customWidth="1"/>
    <col min="1543" max="1543" width="16.85546875" style="204" bestFit="1" customWidth="1"/>
    <col min="1544" max="1544" width="45.5703125" style="204" customWidth="1"/>
    <col min="1545" max="1545" width="8.85546875" style="204" bestFit="1" customWidth="1"/>
    <col min="1546" max="1546" width="16" style="204" bestFit="1" customWidth="1"/>
    <col min="1547" max="1547" width="0.28515625" style="204" bestFit="1" customWidth="1"/>
    <col min="1548" max="1548" width="16" style="204" bestFit="1" customWidth="1"/>
    <col min="1549" max="1549" width="0.7109375" style="204" bestFit="1" customWidth="1"/>
    <col min="1550" max="1550" width="16.140625" style="204" bestFit="1" customWidth="1"/>
    <col min="1551" max="1551" width="12.5703125" style="204" bestFit="1" customWidth="1"/>
    <col min="1552" max="1552" width="4.42578125" style="204" bestFit="1" customWidth="1"/>
    <col min="1553" max="1553" width="20.85546875" style="204" bestFit="1" customWidth="1"/>
    <col min="1554" max="1554" width="16.85546875" style="204" bestFit="1" customWidth="1"/>
    <col min="1555" max="1555" width="17" style="204" bestFit="1" customWidth="1"/>
    <col min="1556" max="1556" width="20.85546875" style="204" bestFit="1" customWidth="1"/>
    <col min="1557" max="1557" width="22.140625" style="204" bestFit="1" customWidth="1"/>
    <col min="1558" max="1558" width="12.5703125" style="204" bestFit="1" customWidth="1"/>
    <col min="1559" max="1559" width="55.28515625" style="204" bestFit="1" customWidth="1"/>
    <col min="1560" max="1560" width="25.85546875" style="204" bestFit="1" customWidth="1"/>
    <col min="1561" max="1561" width="15.85546875" style="204" bestFit="1" customWidth="1"/>
    <col min="1562" max="1562" width="18.28515625" style="204" bestFit="1" customWidth="1"/>
    <col min="1563" max="1563" width="65.5703125" style="204" bestFit="1" customWidth="1"/>
    <col min="1564" max="1564" width="65.7109375" style="204" bestFit="1" customWidth="1"/>
    <col min="1565" max="1565" width="4.7109375" style="204" bestFit="1" customWidth="1"/>
    <col min="1566" max="1792" width="9.140625" style="204"/>
    <col min="1793" max="1793" width="4.7109375" style="204" bestFit="1" customWidth="1"/>
    <col min="1794" max="1794" width="16.85546875" style="204" bestFit="1" customWidth="1"/>
    <col min="1795" max="1795" width="8.85546875" style="204" bestFit="1" customWidth="1"/>
    <col min="1796" max="1796" width="1.140625" style="204" bestFit="1" customWidth="1"/>
    <col min="1797" max="1797" width="25.140625" style="204" bestFit="1" customWidth="1"/>
    <col min="1798" max="1798" width="10.85546875" style="204" bestFit="1" customWidth="1"/>
    <col min="1799" max="1799" width="16.85546875" style="204" bestFit="1" customWidth="1"/>
    <col min="1800" max="1800" width="45.5703125" style="204" customWidth="1"/>
    <col min="1801" max="1801" width="8.85546875" style="204" bestFit="1" customWidth="1"/>
    <col min="1802" max="1802" width="16" style="204" bestFit="1" customWidth="1"/>
    <col min="1803" max="1803" width="0.28515625" style="204" bestFit="1" customWidth="1"/>
    <col min="1804" max="1804" width="16" style="204" bestFit="1" customWidth="1"/>
    <col min="1805" max="1805" width="0.7109375" style="204" bestFit="1" customWidth="1"/>
    <col min="1806" max="1806" width="16.140625" style="204" bestFit="1" customWidth="1"/>
    <col min="1807" max="1807" width="12.5703125" style="204" bestFit="1" customWidth="1"/>
    <col min="1808" max="1808" width="4.42578125" style="204" bestFit="1" customWidth="1"/>
    <col min="1809" max="1809" width="20.85546875" style="204" bestFit="1" customWidth="1"/>
    <col min="1810" max="1810" width="16.85546875" style="204" bestFit="1" customWidth="1"/>
    <col min="1811" max="1811" width="17" style="204" bestFit="1" customWidth="1"/>
    <col min="1812" max="1812" width="20.85546875" style="204" bestFit="1" customWidth="1"/>
    <col min="1813" max="1813" width="22.140625" style="204" bestFit="1" customWidth="1"/>
    <col min="1814" max="1814" width="12.5703125" style="204" bestFit="1" customWidth="1"/>
    <col min="1815" max="1815" width="55.28515625" style="204" bestFit="1" customWidth="1"/>
    <col min="1816" max="1816" width="25.85546875" style="204" bestFit="1" customWidth="1"/>
    <col min="1817" max="1817" width="15.85546875" style="204" bestFit="1" customWidth="1"/>
    <col min="1818" max="1818" width="18.28515625" style="204" bestFit="1" customWidth="1"/>
    <col min="1819" max="1819" width="65.5703125" style="204" bestFit="1" customWidth="1"/>
    <col min="1820" max="1820" width="65.7109375" style="204" bestFit="1" customWidth="1"/>
    <col min="1821" max="1821" width="4.7109375" style="204" bestFit="1" customWidth="1"/>
    <col min="1822" max="2048" width="9.140625" style="204"/>
    <col min="2049" max="2049" width="4.7109375" style="204" bestFit="1" customWidth="1"/>
    <col min="2050" max="2050" width="16.85546875" style="204" bestFit="1" customWidth="1"/>
    <col min="2051" max="2051" width="8.85546875" style="204" bestFit="1" customWidth="1"/>
    <col min="2052" max="2052" width="1.140625" style="204" bestFit="1" customWidth="1"/>
    <col min="2053" max="2053" width="25.140625" style="204" bestFit="1" customWidth="1"/>
    <col min="2054" max="2054" width="10.85546875" style="204" bestFit="1" customWidth="1"/>
    <col min="2055" max="2055" width="16.85546875" style="204" bestFit="1" customWidth="1"/>
    <col min="2056" max="2056" width="45.5703125" style="204" customWidth="1"/>
    <col min="2057" max="2057" width="8.85546875" style="204" bestFit="1" customWidth="1"/>
    <col min="2058" max="2058" width="16" style="204" bestFit="1" customWidth="1"/>
    <col min="2059" max="2059" width="0.28515625" style="204" bestFit="1" customWidth="1"/>
    <col min="2060" max="2060" width="16" style="204" bestFit="1" customWidth="1"/>
    <col min="2061" max="2061" width="0.7109375" style="204" bestFit="1" customWidth="1"/>
    <col min="2062" max="2062" width="16.140625" style="204" bestFit="1" customWidth="1"/>
    <col min="2063" max="2063" width="12.5703125" style="204" bestFit="1" customWidth="1"/>
    <col min="2064" max="2064" width="4.42578125" style="204" bestFit="1" customWidth="1"/>
    <col min="2065" max="2065" width="20.85546875" style="204" bestFit="1" customWidth="1"/>
    <col min="2066" max="2066" width="16.85546875" style="204" bestFit="1" customWidth="1"/>
    <col min="2067" max="2067" width="17" style="204" bestFit="1" customWidth="1"/>
    <col min="2068" max="2068" width="20.85546875" style="204" bestFit="1" customWidth="1"/>
    <col min="2069" max="2069" width="22.140625" style="204" bestFit="1" customWidth="1"/>
    <col min="2070" max="2070" width="12.5703125" style="204" bestFit="1" customWidth="1"/>
    <col min="2071" max="2071" width="55.28515625" style="204" bestFit="1" customWidth="1"/>
    <col min="2072" max="2072" width="25.85546875" style="204" bestFit="1" customWidth="1"/>
    <col min="2073" max="2073" width="15.85546875" style="204" bestFit="1" customWidth="1"/>
    <col min="2074" max="2074" width="18.28515625" style="204" bestFit="1" customWidth="1"/>
    <col min="2075" max="2075" width="65.5703125" style="204" bestFit="1" customWidth="1"/>
    <col min="2076" max="2076" width="65.7109375" style="204" bestFit="1" customWidth="1"/>
    <col min="2077" max="2077" width="4.7109375" style="204" bestFit="1" customWidth="1"/>
    <col min="2078" max="2304" width="9.140625" style="204"/>
    <col min="2305" max="2305" width="4.7109375" style="204" bestFit="1" customWidth="1"/>
    <col min="2306" max="2306" width="16.85546875" style="204" bestFit="1" customWidth="1"/>
    <col min="2307" max="2307" width="8.85546875" style="204" bestFit="1" customWidth="1"/>
    <col min="2308" max="2308" width="1.140625" style="204" bestFit="1" customWidth="1"/>
    <col min="2309" max="2309" width="25.140625" style="204" bestFit="1" customWidth="1"/>
    <col min="2310" max="2310" width="10.85546875" style="204" bestFit="1" customWidth="1"/>
    <col min="2311" max="2311" width="16.85546875" style="204" bestFit="1" customWidth="1"/>
    <col min="2312" max="2312" width="45.5703125" style="204" customWidth="1"/>
    <col min="2313" max="2313" width="8.85546875" style="204" bestFit="1" customWidth="1"/>
    <col min="2314" max="2314" width="16" style="204" bestFit="1" customWidth="1"/>
    <col min="2315" max="2315" width="0.28515625" style="204" bestFit="1" customWidth="1"/>
    <col min="2316" max="2316" width="16" style="204" bestFit="1" customWidth="1"/>
    <col min="2317" max="2317" width="0.7109375" style="204" bestFit="1" customWidth="1"/>
    <col min="2318" max="2318" width="16.140625" style="204" bestFit="1" customWidth="1"/>
    <col min="2319" max="2319" width="12.5703125" style="204" bestFit="1" customWidth="1"/>
    <col min="2320" max="2320" width="4.42578125" style="204" bestFit="1" customWidth="1"/>
    <col min="2321" max="2321" width="20.85546875" style="204" bestFit="1" customWidth="1"/>
    <col min="2322" max="2322" width="16.85546875" style="204" bestFit="1" customWidth="1"/>
    <col min="2323" max="2323" width="17" style="204" bestFit="1" customWidth="1"/>
    <col min="2324" max="2324" width="20.85546875" style="204" bestFit="1" customWidth="1"/>
    <col min="2325" max="2325" width="22.140625" style="204" bestFit="1" customWidth="1"/>
    <col min="2326" max="2326" width="12.5703125" style="204" bestFit="1" customWidth="1"/>
    <col min="2327" max="2327" width="55.28515625" style="204" bestFit="1" customWidth="1"/>
    <col min="2328" max="2328" width="25.85546875" style="204" bestFit="1" customWidth="1"/>
    <col min="2329" max="2329" width="15.85546875" style="204" bestFit="1" customWidth="1"/>
    <col min="2330" max="2330" width="18.28515625" style="204" bestFit="1" customWidth="1"/>
    <col min="2331" max="2331" width="65.5703125" style="204" bestFit="1" customWidth="1"/>
    <col min="2332" max="2332" width="65.7109375" style="204" bestFit="1" customWidth="1"/>
    <col min="2333" max="2333" width="4.7109375" style="204" bestFit="1" customWidth="1"/>
    <col min="2334" max="2560" width="9.140625" style="204"/>
    <col min="2561" max="2561" width="4.7109375" style="204" bestFit="1" customWidth="1"/>
    <col min="2562" max="2562" width="16.85546875" style="204" bestFit="1" customWidth="1"/>
    <col min="2563" max="2563" width="8.85546875" style="204" bestFit="1" customWidth="1"/>
    <col min="2564" max="2564" width="1.140625" style="204" bestFit="1" customWidth="1"/>
    <col min="2565" max="2565" width="25.140625" style="204" bestFit="1" customWidth="1"/>
    <col min="2566" max="2566" width="10.85546875" style="204" bestFit="1" customWidth="1"/>
    <col min="2567" max="2567" width="16.85546875" style="204" bestFit="1" customWidth="1"/>
    <col min="2568" max="2568" width="45.5703125" style="204" customWidth="1"/>
    <col min="2569" max="2569" width="8.85546875" style="204" bestFit="1" customWidth="1"/>
    <col min="2570" max="2570" width="16" style="204" bestFit="1" customWidth="1"/>
    <col min="2571" max="2571" width="0.28515625" style="204" bestFit="1" customWidth="1"/>
    <col min="2572" max="2572" width="16" style="204" bestFit="1" customWidth="1"/>
    <col min="2573" max="2573" width="0.7109375" style="204" bestFit="1" customWidth="1"/>
    <col min="2574" max="2574" width="16.140625" style="204" bestFit="1" customWidth="1"/>
    <col min="2575" max="2575" width="12.5703125" style="204" bestFit="1" customWidth="1"/>
    <col min="2576" max="2576" width="4.42578125" style="204" bestFit="1" customWidth="1"/>
    <col min="2577" max="2577" width="20.85546875" style="204" bestFit="1" customWidth="1"/>
    <col min="2578" max="2578" width="16.85546875" style="204" bestFit="1" customWidth="1"/>
    <col min="2579" max="2579" width="17" style="204" bestFit="1" customWidth="1"/>
    <col min="2580" max="2580" width="20.85546875" style="204" bestFit="1" customWidth="1"/>
    <col min="2581" max="2581" width="22.140625" style="204" bestFit="1" customWidth="1"/>
    <col min="2582" max="2582" width="12.5703125" style="204" bestFit="1" customWidth="1"/>
    <col min="2583" max="2583" width="55.28515625" style="204" bestFit="1" customWidth="1"/>
    <col min="2584" max="2584" width="25.85546875" style="204" bestFit="1" customWidth="1"/>
    <col min="2585" max="2585" width="15.85546875" style="204" bestFit="1" customWidth="1"/>
    <col min="2586" max="2586" width="18.28515625" style="204" bestFit="1" customWidth="1"/>
    <col min="2587" max="2587" width="65.5703125" style="204" bestFit="1" customWidth="1"/>
    <col min="2588" max="2588" width="65.7109375" style="204" bestFit="1" customWidth="1"/>
    <col min="2589" max="2589" width="4.7109375" style="204" bestFit="1" customWidth="1"/>
    <col min="2590" max="2816" width="9.140625" style="204"/>
    <col min="2817" max="2817" width="4.7109375" style="204" bestFit="1" customWidth="1"/>
    <col min="2818" max="2818" width="16.85546875" style="204" bestFit="1" customWidth="1"/>
    <col min="2819" max="2819" width="8.85546875" style="204" bestFit="1" customWidth="1"/>
    <col min="2820" max="2820" width="1.140625" style="204" bestFit="1" customWidth="1"/>
    <col min="2821" max="2821" width="25.140625" style="204" bestFit="1" customWidth="1"/>
    <col min="2822" max="2822" width="10.85546875" style="204" bestFit="1" customWidth="1"/>
    <col min="2823" max="2823" width="16.85546875" style="204" bestFit="1" customWidth="1"/>
    <col min="2824" max="2824" width="45.5703125" style="204" customWidth="1"/>
    <col min="2825" max="2825" width="8.85546875" style="204" bestFit="1" customWidth="1"/>
    <col min="2826" max="2826" width="16" style="204" bestFit="1" customWidth="1"/>
    <col min="2827" max="2827" width="0.28515625" style="204" bestFit="1" customWidth="1"/>
    <col min="2828" max="2828" width="16" style="204" bestFit="1" customWidth="1"/>
    <col min="2829" max="2829" width="0.7109375" style="204" bestFit="1" customWidth="1"/>
    <col min="2830" max="2830" width="16.140625" style="204" bestFit="1" customWidth="1"/>
    <col min="2831" max="2831" width="12.5703125" style="204" bestFit="1" customWidth="1"/>
    <col min="2832" max="2832" width="4.42578125" style="204" bestFit="1" customWidth="1"/>
    <col min="2833" max="2833" width="20.85546875" style="204" bestFit="1" customWidth="1"/>
    <col min="2834" max="2834" width="16.85546875" style="204" bestFit="1" customWidth="1"/>
    <col min="2835" max="2835" width="17" style="204" bestFit="1" customWidth="1"/>
    <col min="2836" max="2836" width="20.85546875" style="204" bestFit="1" customWidth="1"/>
    <col min="2837" max="2837" width="22.140625" style="204" bestFit="1" customWidth="1"/>
    <col min="2838" max="2838" width="12.5703125" style="204" bestFit="1" customWidth="1"/>
    <col min="2839" max="2839" width="55.28515625" style="204" bestFit="1" customWidth="1"/>
    <col min="2840" max="2840" width="25.85546875" style="204" bestFit="1" customWidth="1"/>
    <col min="2841" max="2841" width="15.85546875" style="204" bestFit="1" customWidth="1"/>
    <col min="2842" max="2842" width="18.28515625" style="204" bestFit="1" customWidth="1"/>
    <col min="2843" max="2843" width="65.5703125" style="204" bestFit="1" customWidth="1"/>
    <col min="2844" max="2844" width="65.7109375" style="204" bestFit="1" customWidth="1"/>
    <col min="2845" max="2845" width="4.7109375" style="204" bestFit="1" customWidth="1"/>
    <col min="2846" max="3072" width="9.140625" style="204"/>
    <col min="3073" max="3073" width="4.7109375" style="204" bestFit="1" customWidth="1"/>
    <col min="3074" max="3074" width="16.85546875" style="204" bestFit="1" customWidth="1"/>
    <col min="3075" max="3075" width="8.85546875" style="204" bestFit="1" customWidth="1"/>
    <col min="3076" max="3076" width="1.140625" style="204" bestFit="1" customWidth="1"/>
    <col min="3077" max="3077" width="25.140625" style="204" bestFit="1" customWidth="1"/>
    <col min="3078" max="3078" width="10.85546875" style="204" bestFit="1" customWidth="1"/>
    <col min="3079" max="3079" width="16.85546875" style="204" bestFit="1" customWidth="1"/>
    <col min="3080" max="3080" width="45.5703125" style="204" customWidth="1"/>
    <col min="3081" max="3081" width="8.85546875" style="204" bestFit="1" customWidth="1"/>
    <col min="3082" max="3082" width="16" style="204" bestFit="1" customWidth="1"/>
    <col min="3083" max="3083" width="0.28515625" style="204" bestFit="1" customWidth="1"/>
    <col min="3084" max="3084" width="16" style="204" bestFit="1" customWidth="1"/>
    <col min="3085" max="3085" width="0.7109375" style="204" bestFit="1" customWidth="1"/>
    <col min="3086" max="3086" width="16.140625" style="204" bestFit="1" customWidth="1"/>
    <col min="3087" max="3087" width="12.5703125" style="204" bestFit="1" customWidth="1"/>
    <col min="3088" max="3088" width="4.42578125" style="204" bestFit="1" customWidth="1"/>
    <col min="3089" max="3089" width="20.85546875" style="204" bestFit="1" customWidth="1"/>
    <col min="3090" max="3090" width="16.85546875" style="204" bestFit="1" customWidth="1"/>
    <col min="3091" max="3091" width="17" style="204" bestFit="1" customWidth="1"/>
    <col min="3092" max="3092" width="20.85546875" style="204" bestFit="1" customWidth="1"/>
    <col min="3093" max="3093" width="22.140625" style="204" bestFit="1" customWidth="1"/>
    <col min="3094" max="3094" width="12.5703125" style="204" bestFit="1" customWidth="1"/>
    <col min="3095" max="3095" width="55.28515625" style="204" bestFit="1" customWidth="1"/>
    <col min="3096" max="3096" width="25.85546875" style="204" bestFit="1" customWidth="1"/>
    <col min="3097" max="3097" width="15.85546875" style="204" bestFit="1" customWidth="1"/>
    <col min="3098" max="3098" width="18.28515625" style="204" bestFit="1" customWidth="1"/>
    <col min="3099" max="3099" width="65.5703125" style="204" bestFit="1" customWidth="1"/>
    <col min="3100" max="3100" width="65.7109375" style="204" bestFit="1" customWidth="1"/>
    <col min="3101" max="3101" width="4.7109375" style="204" bestFit="1" customWidth="1"/>
    <col min="3102" max="3328" width="9.140625" style="204"/>
    <col min="3329" max="3329" width="4.7109375" style="204" bestFit="1" customWidth="1"/>
    <col min="3330" max="3330" width="16.85546875" style="204" bestFit="1" customWidth="1"/>
    <col min="3331" max="3331" width="8.85546875" style="204" bestFit="1" customWidth="1"/>
    <col min="3332" max="3332" width="1.140625" style="204" bestFit="1" customWidth="1"/>
    <col min="3333" max="3333" width="25.140625" style="204" bestFit="1" customWidth="1"/>
    <col min="3334" max="3334" width="10.85546875" style="204" bestFit="1" customWidth="1"/>
    <col min="3335" max="3335" width="16.85546875" style="204" bestFit="1" customWidth="1"/>
    <col min="3336" max="3336" width="45.5703125" style="204" customWidth="1"/>
    <col min="3337" max="3337" width="8.85546875" style="204" bestFit="1" customWidth="1"/>
    <col min="3338" max="3338" width="16" style="204" bestFit="1" customWidth="1"/>
    <col min="3339" max="3339" width="0.28515625" style="204" bestFit="1" customWidth="1"/>
    <col min="3340" max="3340" width="16" style="204" bestFit="1" customWidth="1"/>
    <col min="3341" max="3341" width="0.7109375" style="204" bestFit="1" customWidth="1"/>
    <col min="3342" max="3342" width="16.140625" style="204" bestFit="1" customWidth="1"/>
    <col min="3343" max="3343" width="12.5703125" style="204" bestFit="1" customWidth="1"/>
    <col min="3344" max="3344" width="4.42578125" style="204" bestFit="1" customWidth="1"/>
    <col min="3345" max="3345" width="20.85546875" style="204" bestFit="1" customWidth="1"/>
    <col min="3346" max="3346" width="16.85546875" style="204" bestFit="1" customWidth="1"/>
    <col min="3347" max="3347" width="17" style="204" bestFit="1" customWidth="1"/>
    <col min="3348" max="3348" width="20.85546875" style="204" bestFit="1" customWidth="1"/>
    <col min="3349" max="3349" width="22.140625" style="204" bestFit="1" customWidth="1"/>
    <col min="3350" max="3350" width="12.5703125" style="204" bestFit="1" customWidth="1"/>
    <col min="3351" max="3351" width="55.28515625" style="204" bestFit="1" customWidth="1"/>
    <col min="3352" max="3352" width="25.85546875" style="204" bestFit="1" customWidth="1"/>
    <col min="3353" max="3353" width="15.85546875" style="204" bestFit="1" customWidth="1"/>
    <col min="3354" max="3354" width="18.28515625" style="204" bestFit="1" customWidth="1"/>
    <col min="3355" max="3355" width="65.5703125" style="204" bestFit="1" customWidth="1"/>
    <col min="3356" max="3356" width="65.7109375" style="204" bestFit="1" customWidth="1"/>
    <col min="3357" max="3357" width="4.7109375" style="204" bestFit="1" customWidth="1"/>
    <col min="3358" max="3584" width="9.140625" style="204"/>
    <col min="3585" max="3585" width="4.7109375" style="204" bestFit="1" customWidth="1"/>
    <col min="3586" max="3586" width="16.85546875" style="204" bestFit="1" customWidth="1"/>
    <col min="3587" max="3587" width="8.85546875" style="204" bestFit="1" customWidth="1"/>
    <col min="3588" max="3588" width="1.140625" style="204" bestFit="1" customWidth="1"/>
    <col min="3589" max="3589" width="25.140625" style="204" bestFit="1" customWidth="1"/>
    <col min="3590" max="3590" width="10.85546875" style="204" bestFit="1" customWidth="1"/>
    <col min="3591" max="3591" width="16.85546875" style="204" bestFit="1" customWidth="1"/>
    <col min="3592" max="3592" width="45.5703125" style="204" customWidth="1"/>
    <col min="3593" max="3593" width="8.85546875" style="204" bestFit="1" customWidth="1"/>
    <col min="3594" max="3594" width="16" style="204" bestFit="1" customWidth="1"/>
    <col min="3595" max="3595" width="0.28515625" style="204" bestFit="1" customWidth="1"/>
    <col min="3596" max="3596" width="16" style="204" bestFit="1" customWidth="1"/>
    <col min="3597" max="3597" width="0.7109375" style="204" bestFit="1" customWidth="1"/>
    <col min="3598" max="3598" width="16.140625" style="204" bestFit="1" customWidth="1"/>
    <col min="3599" max="3599" width="12.5703125" style="204" bestFit="1" customWidth="1"/>
    <col min="3600" max="3600" width="4.42578125" style="204" bestFit="1" customWidth="1"/>
    <col min="3601" max="3601" width="20.85546875" style="204" bestFit="1" customWidth="1"/>
    <col min="3602" max="3602" width="16.85546875" style="204" bestFit="1" customWidth="1"/>
    <col min="3603" max="3603" width="17" style="204" bestFit="1" customWidth="1"/>
    <col min="3604" max="3604" width="20.85546875" style="204" bestFit="1" customWidth="1"/>
    <col min="3605" max="3605" width="22.140625" style="204" bestFit="1" customWidth="1"/>
    <col min="3606" max="3606" width="12.5703125" style="204" bestFit="1" customWidth="1"/>
    <col min="3607" max="3607" width="55.28515625" style="204" bestFit="1" customWidth="1"/>
    <col min="3608" max="3608" width="25.85546875" style="204" bestFit="1" customWidth="1"/>
    <col min="3609" max="3609" width="15.85546875" style="204" bestFit="1" customWidth="1"/>
    <col min="3610" max="3610" width="18.28515625" style="204" bestFit="1" customWidth="1"/>
    <col min="3611" max="3611" width="65.5703125" style="204" bestFit="1" customWidth="1"/>
    <col min="3612" max="3612" width="65.7109375" style="204" bestFit="1" customWidth="1"/>
    <col min="3613" max="3613" width="4.7109375" style="204" bestFit="1" customWidth="1"/>
    <col min="3614" max="3840" width="9.140625" style="204"/>
    <col min="3841" max="3841" width="4.7109375" style="204" bestFit="1" customWidth="1"/>
    <col min="3842" max="3842" width="16.85546875" style="204" bestFit="1" customWidth="1"/>
    <col min="3843" max="3843" width="8.85546875" style="204" bestFit="1" customWidth="1"/>
    <col min="3844" max="3844" width="1.140625" style="204" bestFit="1" customWidth="1"/>
    <col min="3845" max="3845" width="25.140625" style="204" bestFit="1" customWidth="1"/>
    <col min="3846" max="3846" width="10.85546875" style="204" bestFit="1" customWidth="1"/>
    <col min="3847" max="3847" width="16.85546875" style="204" bestFit="1" customWidth="1"/>
    <col min="3848" max="3848" width="45.5703125" style="204" customWidth="1"/>
    <col min="3849" max="3849" width="8.85546875" style="204" bestFit="1" customWidth="1"/>
    <col min="3850" max="3850" width="16" style="204" bestFit="1" customWidth="1"/>
    <col min="3851" max="3851" width="0.28515625" style="204" bestFit="1" customWidth="1"/>
    <col min="3852" max="3852" width="16" style="204" bestFit="1" customWidth="1"/>
    <col min="3853" max="3853" width="0.7109375" style="204" bestFit="1" customWidth="1"/>
    <col min="3854" max="3854" width="16.140625" style="204" bestFit="1" customWidth="1"/>
    <col min="3855" max="3855" width="12.5703125" style="204" bestFit="1" customWidth="1"/>
    <col min="3856" max="3856" width="4.42578125" style="204" bestFit="1" customWidth="1"/>
    <col min="3857" max="3857" width="20.85546875" style="204" bestFit="1" customWidth="1"/>
    <col min="3858" max="3858" width="16.85546875" style="204" bestFit="1" customWidth="1"/>
    <col min="3859" max="3859" width="17" style="204" bestFit="1" customWidth="1"/>
    <col min="3860" max="3860" width="20.85546875" style="204" bestFit="1" customWidth="1"/>
    <col min="3861" max="3861" width="22.140625" style="204" bestFit="1" customWidth="1"/>
    <col min="3862" max="3862" width="12.5703125" style="204" bestFit="1" customWidth="1"/>
    <col min="3863" max="3863" width="55.28515625" style="204" bestFit="1" customWidth="1"/>
    <col min="3864" max="3864" width="25.85546875" style="204" bestFit="1" customWidth="1"/>
    <col min="3865" max="3865" width="15.85546875" style="204" bestFit="1" customWidth="1"/>
    <col min="3866" max="3866" width="18.28515625" style="204" bestFit="1" customWidth="1"/>
    <col min="3867" max="3867" width="65.5703125" style="204" bestFit="1" customWidth="1"/>
    <col min="3868" max="3868" width="65.7109375" style="204" bestFit="1" customWidth="1"/>
    <col min="3869" max="3869" width="4.7109375" style="204" bestFit="1" customWidth="1"/>
    <col min="3870" max="4096" width="9.140625" style="204"/>
    <col min="4097" max="4097" width="4.7109375" style="204" bestFit="1" customWidth="1"/>
    <col min="4098" max="4098" width="16.85546875" style="204" bestFit="1" customWidth="1"/>
    <col min="4099" max="4099" width="8.85546875" style="204" bestFit="1" customWidth="1"/>
    <col min="4100" max="4100" width="1.140625" style="204" bestFit="1" customWidth="1"/>
    <col min="4101" max="4101" width="25.140625" style="204" bestFit="1" customWidth="1"/>
    <col min="4102" max="4102" width="10.85546875" style="204" bestFit="1" customWidth="1"/>
    <col min="4103" max="4103" width="16.85546875" style="204" bestFit="1" customWidth="1"/>
    <col min="4104" max="4104" width="45.5703125" style="204" customWidth="1"/>
    <col min="4105" max="4105" width="8.85546875" style="204" bestFit="1" customWidth="1"/>
    <col min="4106" max="4106" width="16" style="204" bestFit="1" customWidth="1"/>
    <col min="4107" max="4107" width="0.28515625" style="204" bestFit="1" customWidth="1"/>
    <col min="4108" max="4108" width="16" style="204" bestFit="1" customWidth="1"/>
    <col min="4109" max="4109" width="0.7109375" style="204" bestFit="1" customWidth="1"/>
    <col min="4110" max="4110" width="16.140625" style="204" bestFit="1" customWidth="1"/>
    <col min="4111" max="4111" width="12.5703125" style="204" bestFit="1" customWidth="1"/>
    <col min="4112" max="4112" width="4.42578125" style="204" bestFit="1" customWidth="1"/>
    <col min="4113" max="4113" width="20.85546875" style="204" bestFit="1" customWidth="1"/>
    <col min="4114" max="4114" width="16.85546875" style="204" bestFit="1" customWidth="1"/>
    <col min="4115" max="4115" width="17" style="204" bestFit="1" customWidth="1"/>
    <col min="4116" max="4116" width="20.85546875" style="204" bestFit="1" customWidth="1"/>
    <col min="4117" max="4117" width="22.140625" style="204" bestFit="1" customWidth="1"/>
    <col min="4118" max="4118" width="12.5703125" style="204" bestFit="1" customWidth="1"/>
    <col min="4119" max="4119" width="55.28515625" style="204" bestFit="1" customWidth="1"/>
    <col min="4120" max="4120" width="25.85546875" style="204" bestFit="1" customWidth="1"/>
    <col min="4121" max="4121" width="15.85546875" style="204" bestFit="1" customWidth="1"/>
    <col min="4122" max="4122" width="18.28515625" style="204" bestFit="1" customWidth="1"/>
    <col min="4123" max="4123" width="65.5703125" style="204" bestFit="1" customWidth="1"/>
    <col min="4124" max="4124" width="65.7109375" style="204" bestFit="1" customWidth="1"/>
    <col min="4125" max="4125" width="4.7109375" style="204" bestFit="1" customWidth="1"/>
    <col min="4126" max="4352" width="9.140625" style="204"/>
    <col min="4353" max="4353" width="4.7109375" style="204" bestFit="1" customWidth="1"/>
    <col min="4354" max="4354" width="16.85546875" style="204" bestFit="1" customWidth="1"/>
    <col min="4355" max="4355" width="8.85546875" style="204" bestFit="1" customWidth="1"/>
    <col min="4356" max="4356" width="1.140625" style="204" bestFit="1" customWidth="1"/>
    <col min="4357" max="4357" width="25.140625" style="204" bestFit="1" customWidth="1"/>
    <col min="4358" max="4358" width="10.85546875" style="204" bestFit="1" customWidth="1"/>
    <col min="4359" max="4359" width="16.85546875" style="204" bestFit="1" customWidth="1"/>
    <col min="4360" max="4360" width="45.5703125" style="204" customWidth="1"/>
    <col min="4361" max="4361" width="8.85546875" style="204" bestFit="1" customWidth="1"/>
    <col min="4362" max="4362" width="16" style="204" bestFit="1" customWidth="1"/>
    <col min="4363" max="4363" width="0.28515625" style="204" bestFit="1" customWidth="1"/>
    <col min="4364" max="4364" width="16" style="204" bestFit="1" customWidth="1"/>
    <col min="4365" max="4365" width="0.7109375" style="204" bestFit="1" customWidth="1"/>
    <col min="4366" max="4366" width="16.140625" style="204" bestFit="1" customWidth="1"/>
    <col min="4367" max="4367" width="12.5703125" style="204" bestFit="1" customWidth="1"/>
    <col min="4368" max="4368" width="4.42578125" style="204" bestFit="1" customWidth="1"/>
    <col min="4369" max="4369" width="20.85546875" style="204" bestFit="1" customWidth="1"/>
    <col min="4370" max="4370" width="16.85546875" style="204" bestFit="1" customWidth="1"/>
    <col min="4371" max="4371" width="17" style="204" bestFit="1" customWidth="1"/>
    <col min="4372" max="4372" width="20.85546875" style="204" bestFit="1" customWidth="1"/>
    <col min="4373" max="4373" width="22.140625" style="204" bestFit="1" customWidth="1"/>
    <col min="4374" max="4374" width="12.5703125" style="204" bestFit="1" customWidth="1"/>
    <col min="4375" max="4375" width="55.28515625" style="204" bestFit="1" customWidth="1"/>
    <col min="4376" max="4376" width="25.85546875" style="204" bestFit="1" customWidth="1"/>
    <col min="4377" max="4377" width="15.85546875" style="204" bestFit="1" customWidth="1"/>
    <col min="4378" max="4378" width="18.28515625" style="204" bestFit="1" customWidth="1"/>
    <col min="4379" max="4379" width="65.5703125" style="204" bestFit="1" customWidth="1"/>
    <col min="4380" max="4380" width="65.7109375" style="204" bestFit="1" customWidth="1"/>
    <col min="4381" max="4381" width="4.7109375" style="204" bestFit="1" customWidth="1"/>
    <col min="4382" max="4608" width="9.140625" style="204"/>
    <col min="4609" max="4609" width="4.7109375" style="204" bestFit="1" customWidth="1"/>
    <col min="4610" max="4610" width="16.85546875" style="204" bestFit="1" customWidth="1"/>
    <col min="4611" max="4611" width="8.85546875" style="204" bestFit="1" customWidth="1"/>
    <col min="4612" max="4612" width="1.140625" style="204" bestFit="1" customWidth="1"/>
    <col min="4613" max="4613" width="25.140625" style="204" bestFit="1" customWidth="1"/>
    <col min="4614" max="4614" width="10.85546875" style="204" bestFit="1" customWidth="1"/>
    <col min="4615" max="4615" width="16.85546875" style="204" bestFit="1" customWidth="1"/>
    <col min="4616" max="4616" width="45.5703125" style="204" customWidth="1"/>
    <col min="4617" max="4617" width="8.85546875" style="204" bestFit="1" customWidth="1"/>
    <col min="4618" max="4618" width="16" style="204" bestFit="1" customWidth="1"/>
    <col min="4619" max="4619" width="0.28515625" style="204" bestFit="1" customWidth="1"/>
    <col min="4620" max="4620" width="16" style="204" bestFit="1" customWidth="1"/>
    <col min="4621" max="4621" width="0.7109375" style="204" bestFit="1" customWidth="1"/>
    <col min="4622" max="4622" width="16.140625" style="204" bestFit="1" customWidth="1"/>
    <col min="4623" max="4623" width="12.5703125" style="204" bestFit="1" customWidth="1"/>
    <col min="4624" max="4624" width="4.42578125" style="204" bestFit="1" customWidth="1"/>
    <col min="4625" max="4625" width="20.85546875" style="204" bestFit="1" customWidth="1"/>
    <col min="4626" max="4626" width="16.85546875" style="204" bestFit="1" customWidth="1"/>
    <col min="4627" max="4627" width="17" style="204" bestFit="1" customWidth="1"/>
    <col min="4628" max="4628" width="20.85546875" style="204" bestFit="1" customWidth="1"/>
    <col min="4629" max="4629" width="22.140625" style="204" bestFit="1" customWidth="1"/>
    <col min="4630" max="4630" width="12.5703125" style="204" bestFit="1" customWidth="1"/>
    <col min="4631" max="4631" width="55.28515625" style="204" bestFit="1" customWidth="1"/>
    <col min="4632" max="4632" width="25.85546875" style="204" bestFit="1" customWidth="1"/>
    <col min="4633" max="4633" width="15.85546875" style="204" bestFit="1" customWidth="1"/>
    <col min="4634" max="4634" width="18.28515625" style="204" bestFit="1" customWidth="1"/>
    <col min="4635" max="4635" width="65.5703125" style="204" bestFit="1" customWidth="1"/>
    <col min="4636" max="4636" width="65.7109375" style="204" bestFit="1" customWidth="1"/>
    <col min="4637" max="4637" width="4.7109375" style="204" bestFit="1" customWidth="1"/>
    <col min="4638" max="4864" width="9.140625" style="204"/>
    <col min="4865" max="4865" width="4.7109375" style="204" bestFit="1" customWidth="1"/>
    <col min="4866" max="4866" width="16.85546875" style="204" bestFit="1" customWidth="1"/>
    <col min="4867" max="4867" width="8.85546875" style="204" bestFit="1" customWidth="1"/>
    <col min="4868" max="4868" width="1.140625" style="204" bestFit="1" customWidth="1"/>
    <col min="4869" max="4869" width="25.140625" style="204" bestFit="1" customWidth="1"/>
    <col min="4870" max="4870" width="10.85546875" style="204" bestFit="1" customWidth="1"/>
    <col min="4871" max="4871" width="16.85546875" style="204" bestFit="1" customWidth="1"/>
    <col min="4872" max="4872" width="45.5703125" style="204" customWidth="1"/>
    <col min="4873" max="4873" width="8.85546875" style="204" bestFit="1" customWidth="1"/>
    <col min="4874" max="4874" width="16" style="204" bestFit="1" customWidth="1"/>
    <col min="4875" max="4875" width="0.28515625" style="204" bestFit="1" customWidth="1"/>
    <col min="4876" max="4876" width="16" style="204" bestFit="1" customWidth="1"/>
    <col min="4877" max="4877" width="0.7109375" style="204" bestFit="1" customWidth="1"/>
    <col min="4878" max="4878" width="16.140625" style="204" bestFit="1" customWidth="1"/>
    <col min="4879" max="4879" width="12.5703125" style="204" bestFit="1" customWidth="1"/>
    <col min="4880" max="4880" width="4.42578125" style="204" bestFit="1" customWidth="1"/>
    <col min="4881" max="4881" width="20.85546875" style="204" bestFit="1" customWidth="1"/>
    <col min="4882" max="4882" width="16.85546875" style="204" bestFit="1" customWidth="1"/>
    <col min="4883" max="4883" width="17" style="204" bestFit="1" customWidth="1"/>
    <col min="4884" max="4884" width="20.85546875" style="204" bestFit="1" customWidth="1"/>
    <col min="4885" max="4885" width="22.140625" style="204" bestFit="1" customWidth="1"/>
    <col min="4886" max="4886" width="12.5703125" style="204" bestFit="1" customWidth="1"/>
    <col min="4887" max="4887" width="55.28515625" style="204" bestFit="1" customWidth="1"/>
    <col min="4888" max="4888" width="25.85546875" style="204" bestFit="1" customWidth="1"/>
    <col min="4889" max="4889" width="15.85546875" style="204" bestFit="1" customWidth="1"/>
    <col min="4890" max="4890" width="18.28515625" style="204" bestFit="1" customWidth="1"/>
    <col min="4891" max="4891" width="65.5703125" style="204" bestFit="1" customWidth="1"/>
    <col min="4892" max="4892" width="65.7109375" style="204" bestFit="1" customWidth="1"/>
    <col min="4893" max="4893" width="4.7109375" style="204" bestFit="1" customWidth="1"/>
    <col min="4894" max="5120" width="9.140625" style="204"/>
    <col min="5121" max="5121" width="4.7109375" style="204" bestFit="1" customWidth="1"/>
    <col min="5122" max="5122" width="16.85546875" style="204" bestFit="1" customWidth="1"/>
    <col min="5123" max="5123" width="8.85546875" style="204" bestFit="1" customWidth="1"/>
    <col min="5124" max="5124" width="1.140625" style="204" bestFit="1" customWidth="1"/>
    <col min="5125" max="5125" width="25.140625" style="204" bestFit="1" customWidth="1"/>
    <col min="5126" max="5126" width="10.85546875" style="204" bestFit="1" customWidth="1"/>
    <col min="5127" max="5127" width="16.85546875" style="204" bestFit="1" customWidth="1"/>
    <col min="5128" max="5128" width="45.5703125" style="204" customWidth="1"/>
    <col min="5129" max="5129" width="8.85546875" style="204" bestFit="1" customWidth="1"/>
    <col min="5130" max="5130" width="16" style="204" bestFit="1" customWidth="1"/>
    <col min="5131" max="5131" width="0.28515625" style="204" bestFit="1" customWidth="1"/>
    <col min="5132" max="5132" width="16" style="204" bestFit="1" customWidth="1"/>
    <col min="5133" max="5133" width="0.7109375" style="204" bestFit="1" customWidth="1"/>
    <col min="5134" max="5134" width="16.140625" style="204" bestFit="1" customWidth="1"/>
    <col min="5135" max="5135" width="12.5703125" style="204" bestFit="1" customWidth="1"/>
    <col min="5136" max="5136" width="4.42578125" style="204" bestFit="1" customWidth="1"/>
    <col min="5137" max="5137" width="20.85546875" style="204" bestFit="1" customWidth="1"/>
    <col min="5138" max="5138" width="16.85546875" style="204" bestFit="1" customWidth="1"/>
    <col min="5139" max="5139" width="17" style="204" bestFit="1" customWidth="1"/>
    <col min="5140" max="5140" width="20.85546875" style="204" bestFit="1" customWidth="1"/>
    <col min="5141" max="5141" width="22.140625" style="204" bestFit="1" customWidth="1"/>
    <col min="5142" max="5142" width="12.5703125" style="204" bestFit="1" customWidth="1"/>
    <col min="5143" max="5143" width="55.28515625" style="204" bestFit="1" customWidth="1"/>
    <col min="5144" max="5144" width="25.85546875" style="204" bestFit="1" customWidth="1"/>
    <col min="5145" max="5145" width="15.85546875" style="204" bestFit="1" customWidth="1"/>
    <col min="5146" max="5146" width="18.28515625" style="204" bestFit="1" customWidth="1"/>
    <col min="5147" max="5147" width="65.5703125" style="204" bestFit="1" customWidth="1"/>
    <col min="5148" max="5148" width="65.7109375" style="204" bestFit="1" customWidth="1"/>
    <col min="5149" max="5149" width="4.7109375" style="204" bestFit="1" customWidth="1"/>
    <col min="5150" max="5376" width="9.140625" style="204"/>
    <col min="5377" max="5377" width="4.7109375" style="204" bestFit="1" customWidth="1"/>
    <col min="5378" max="5378" width="16.85546875" style="204" bestFit="1" customWidth="1"/>
    <col min="5379" max="5379" width="8.85546875" style="204" bestFit="1" customWidth="1"/>
    <col min="5380" max="5380" width="1.140625" style="204" bestFit="1" customWidth="1"/>
    <col min="5381" max="5381" width="25.140625" style="204" bestFit="1" customWidth="1"/>
    <col min="5382" max="5382" width="10.85546875" style="204" bestFit="1" customWidth="1"/>
    <col min="5383" max="5383" width="16.85546875" style="204" bestFit="1" customWidth="1"/>
    <col min="5384" max="5384" width="45.5703125" style="204" customWidth="1"/>
    <col min="5385" max="5385" width="8.85546875" style="204" bestFit="1" customWidth="1"/>
    <col min="5386" max="5386" width="16" style="204" bestFit="1" customWidth="1"/>
    <col min="5387" max="5387" width="0.28515625" style="204" bestFit="1" customWidth="1"/>
    <col min="5388" max="5388" width="16" style="204" bestFit="1" customWidth="1"/>
    <col min="5389" max="5389" width="0.7109375" style="204" bestFit="1" customWidth="1"/>
    <col min="5390" max="5390" width="16.140625" style="204" bestFit="1" customWidth="1"/>
    <col min="5391" max="5391" width="12.5703125" style="204" bestFit="1" customWidth="1"/>
    <col min="5392" max="5392" width="4.42578125" style="204" bestFit="1" customWidth="1"/>
    <col min="5393" max="5393" width="20.85546875" style="204" bestFit="1" customWidth="1"/>
    <col min="5394" max="5394" width="16.85546875" style="204" bestFit="1" customWidth="1"/>
    <col min="5395" max="5395" width="17" style="204" bestFit="1" customWidth="1"/>
    <col min="5396" max="5396" width="20.85546875" style="204" bestFit="1" customWidth="1"/>
    <col min="5397" max="5397" width="22.140625" style="204" bestFit="1" customWidth="1"/>
    <col min="5398" max="5398" width="12.5703125" style="204" bestFit="1" customWidth="1"/>
    <col min="5399" max="5399" width="55.28515625" style="204" bestFit="1" customWidth="1"/>
    <col min="5400" max="5400" width="25.85546875" style="204" bestFit="1" customWidth="1"/>
    <col min="5401" max="5401" width="15.85546875" style="204" bestFit="1" customWidth="1"/>
    <col min="5402" max="5402" width="18.28515625" style="204" bestFit="1" customWidth="1"/>
    <col min="5403" max="5403" width="65.5703125" style="204" bestFit="1" customWidth="1"/>
    <col min="5404" max="5404" width="65.7109375" style="204" bestFit="1" customWidth="1"/>
    <col min="5405" max="5405" width="4.7109375" style="204" bestFit="1" customWidth="1"/>
    <col min="5406" max="5632" width="9.140625" style="204"/>
    <col min="5633" max="5633" width="4.7109375" style="204" bestFit="1" customWidth="1"/>
    <col min="5634" max="5634" width="16.85546875" style="204" bestFit="1" customWidth="1"/>
    <col min="5635" max="5635" width="8.85546875" style="204" bestFit="1" customWidth="1"/>
    <col min="5636" max="5636" width="1.140625" style="204" bestFit="1" customWidth="1"/>
    <col min="5637" max="5637" width="25.140625" style="204" bestFit="1" customWidth="1"/>
    <col min="5638" max="5638" width="10.85546875" style="204" bestFit="1" customWidth="1"/>
    <col min="5639" max="5639" width="16.85546875" style="204" bestFit="1" customWidth="1"/>
    <col min="5640" max="5640" width="45.5703125" style="204" customWidth="1"/>
    <col min="5641" max="5641" width="8.85546875" style="204" bestFit="1" customWidth="1"/>
    <col min="5642" max="5642" width="16" style="204" bestFit="1" customWidth="1"/>
    <col min="5643" max="5643" width="0.28515625" style="204" bestFit="1" customWidth="1"/>
    <col min="5644" max="5644" width="16" style="204" bestFit="1" customWidth="1"/>
    <col min="5645" max="5645" width="0.7109375" style="204" bestFit="1" customWidth="1"/>
    <col min="5646" max="5646" width="16.140625" style="204" bestFit="1" customWidth="1"/>
    <col min="5647" max="5647" width="12.5703125" style="204" bestFit="1" customWidth="1"/>
    <col min="5648" max="5648" width="4.42578125" style="204" bestFit="1" customWidth="1"/>
    <col min="5649" max="5649" width="20.85546875" style="204" bestFit="1" customWidth="1"/>
    <col min="5650" max="5650" width="16.85546875" style="204" bestFit="1" customWidth="1"/>
    <col min="5651" max="5651" width="17" style="204" bestFit="1" customWidth="1"/>
    <col min="5652" max="5652" width="20.85546875" style="204" bestFit="1" customWidth="1"/>
    <col min="5653" max="5653" width="22.140625" style="204" bestFit="1" customWidth="1"/>
    <col min="5654" max="5654" width="12.5703125" style="204" bestFit="1" customWidth="1"/>
    <col min="5655" max="5655" width="55.28515625" style="204" bestFit="1" customWidth="1"/>
    <col min="5656" max="5656" width="25.85546875" style="204" bestFit="1" customWidth="1"/>
    <col min="5657" max="5657" width="15.85546875" style="204" bestFit="1" customWidth="1"/>
    <col min="5658" max="5658" width="18.28515625" style="204" bestFit="1" customWidth="1"/>
    <col min="5659" max="5659" width="65.5703125" style="204" bestFit="1" customWidth="1"/>
    <col min="5660" max="5660" width="65.7109375" style="204" bestFit="1" customWidth="1"/>
    <col min="5661" max="5661" width="4.7109375" style="204" bestFit="1" customWidth="1"/>
    <col min="5662" max="5888" width="9.140625" style="204"/>
    <col min="5889" max="5889" width="4.7109375" style="204" bestFit="1" customWidth="1"/>
    <col min="5890" max="5890" width="16.85546875" style="204" bestFit="1" customWidth="1"/>
    <col min="5891" max="5891" width="8.85546875" style="204" bestFit="1" customWidth="1"/>
    <col min="5892" max="5892" width="1.140625" style="204" bestFit="1" customWidth="1"/>
    <col min="5893" max="5893" width="25.140625" style="204" bestFit="1" customWidth="1"/>
    <col min="5894" max="5894" width="10.85546875" style="204" bestFit="1" customWidth="1"/>
    <col min="5895" max="5895" width="16.85546875" style="204" bestFit="1" customWidth="1"/>
    <col min="5896" max="5896" width="45.5703125" style="204" customWidth="1"/>
    <col min="5897" max="5897" width="8.85546875" style="204" bestFit="1" customWidth="1"/>
    <col min="5898" max="5898" width="16" style="204" bestFit="1" customWidth="1"/>
    <col min="5899" max="5899" width="0.28515625" style="204" bestFit="1" customWidth="1"/>
    <col min="5900" max="5900" width="16" style="204" bestFit="1" customWidth="1"/>
    <col min="5901" max="5901" width="0.7109375" style="204" bestFit="1" customWidth="1"/>
    <col min="5902" max="5902" width="16.140625" style="204" bestFit="1" customWidth="1"/>
    <col min="5903" max="5903" width="12.5703125" style="204" bestFit="1" customWidth="1"/>
    <col min="5904" max="5904" width="4.42578125" style="204" bestFit="1" customWidth="1"/>
    <col min="5905" max="5905" width="20.85546875" style="204" bestFit="1" customWidth="1"/>
    <col min="5906" max="5906" width="16.85546875" style="204" bestFit="1" customWidth="1"/>
    <col min="5907" max="5907" width="17" style="204" bestFit="1" customWidth="1"/>
    <col min="5908" max="5908" width="20.85546875" style="204" bestFit="1" customWidth="1"/>
    <col min="5909" max="5909" width="22.140625" style="204" bestFit="1" customWidth="1"/>
    <col min="5910" max="5910" width="12.5703125" style="204" bestFit="1" customWidth="1"/>
    <col min="5911" max="5911" width="55.28515625" style="204" bestFit="1" customWidth="1"/>
    <col min="5912" max="5912" width="25.85546875" style="204" bestFit="1" customWidth="1"/>
    <col min="5913" max="5913" width="15.85546875" style="204" bestFit="1" customWidth="1"/>
    <col min="5914" max="5914" width="18.28515625" style="204" bestFit="1" customWidth="1"/>
    <col min="5915" max="5915" width="65.5703125" style="204" bestFit="1" customWidth="1"/>
    <col min="5916" max="5916" width="65.7109375" style="204" bestFit="1" customWidth="1"/>
    <col min="5917" max="5917" width="4.7109375" style="204" bestFit="1" customWidth="1"/>
    <col min="5918" max="6144" width="9.140625" style="204"/>
    <col min="6145" max="6145" width="4.7109375" style="204" bestFit="1" customWidth="1"/>
    <col min="6146" max="6146" width="16.85546875" style="204" bestFit="1" customWidth="1"/>
    <col min="6147" max="6147" width="8.85546875" style="204" bestFit="1" customWidth="1"/>
    <col min="6148" max="6148" width="1.140625" style="204" bestFit="1" customWidth="1"/>
    <col min="6149" max="6149" width="25.140625" style="204" bestFit="1" customWidth="1"/>
    <col min="6150" max="6150" width="10.85546875" style="204" bestFit="1" customWidth="1"/>
    <col min="6151" max="6151" width="16.85546875" style="204" bestFit="1" customWidth="1"/>
    <col min="6152" max="6152" width="45.5703125" style="204" customWidth="1"/>
    <col min="6153" max="6153" width="8.85546875" style="204" bestFit="1" customWidth="1"/>
    <col min="6154" max="6154" width="16" style="204" bestFit="1" customWidth="1"/>
    <col min="6155" max="6155" width="0.28515625" style="204" bestFit="1" customWidth="1"/>
    <col min="6156" max="6156" width="16" style="204" bestFit="1" customWidth="1"/>
    <col min="6157" max="6157" width="0.7109375" style="204" bestFit="1" customWidth="1"/>
    <col min="6158" max="6158" width="16.140625" style="204" bestFit="1" customWidth="1"/>
    <col min="6159" max="6159" width="12.5703125" style="204" bestFit="1" customWidth="1"/>
    <col min="6160" max="6160" width="4.42578125" style="204" bestFit="1" customWidth="1"/>
    <col min="6161" max="6161" width="20.85546875" style="204" bestFit="1" customWidth="1"/>
    <col min="6162" max="6162" width="16.85546875" style="204" bestFit="1" customWidth="1"/>
    <col min="6163" max="6163" width="17" style="204" bestFit="1" customWidth="1"/>
    <col min="6164" max="6164" width="20.85546875" style="204" bestFit="1" customWidth="1"/>
    <col min="6165" max="6165" width="22.140625" style="204" bestFit="1" customWidth="1"/>
    <col min="6166" max="6166" width="12.5703125" style="204" bestFit="1" customWidth="1"/>
    <col min="6167" max="6167" width="55.28515625" style="204" bestFit="1" customWidth="1"/>
    <col min="6168" max="6168" width="25.85546875" style="204" bestFit="1" customWidth="1"/>
    <col min="6169" max="6169" width="15.85546875" style="204" bestFit="1" customWidth="1"/>
    <col min="6170" max="6170" width="18.28515625" style="204" bestFit="1" customWidth="1"/>
    <col min="6171" max="6171" width="65.5703125" style="204" bestFit="1" customWidth="1"/>
    <col min="6172" max="6172" width="65.7109375" style="204" bestFit="1" customWidth="1"/>
    <col min="6173" max="6173" width="4.7109375" style="204" bestFit="1" customWidth="1"/>
    <col min="6174" max="6400" width="9.140625" style="204"/>
    <col min="6401" max="6401" width="4.7109375" style="204" bestFit="1" customWidth="1"/>
    <col min="6402" max="6402" width="16.85546875" style="204" bestFit="1" customWidth="1"/>
    <col min="6403" max="6403" width="8.85546875" style="204" bestFit="1" customWidth="1"/>
    <col min="6404" max="6404" width="1.140625" style="204" bestFit="1" customWidth="1"/>
    <col min="6405" max="6405" width="25.140625" style="204" bestFit="1" customWidth="1"/>
    <col min="6406" max="6406" width="10.85546875" style="204" bestFit="1" customWidth="1"/>
    <col min="6407" max="6407" width="16.85546875" style="204" bestFit="1" customWidth="1"/>
    <col min="6408" max="6408" width="45.5703125" style="204" customWidth="1"/>
    <col min="6409" max="6409" width="8.85546875" style="204" bestFit="1" customWidth="1"/>
    <col min="6410" max="6410" width="16" style="204" bestFit="1" customWidth="1"/>
    <col min="6411" max="6411" width="0.28515625" style="204" bestFit="1" customWidth="1"/>
    <col min="6412" max="6412" width="16" style="204" bestFit="1" customWidth="1"/>
    <col min="6413" max="6413" width="0.7109375" style="204" bestFit="1" customWidth="1"/>
    <col min="6414" max="6414" width="16.140625" style="204" bestFit="1" customWidth="1"/>
    <col min="6415" max="6415" width="12.5703125" style="204" bestFit="1" customWidth="1"/>
    <col min="6416" max="6416" width="4.42578125" style="204" bestFit="1" customWidth="1"/>
    <col min="6417" max="6417" width="20.85546875" style="204" bestFit="1" customWidth="1"/>
    <col min="6418" max="6418" width="16.85546875" style="204" bestFit="1" customWidth="1"/>
    <col min="6419" max="6419" width="17" style="204" bestFit="1" customWidth="1"/>
    <col min="6420" max="6420" width="20.85546875" style="204" bestFit="1" customWidth="1"/>
    <col min="6421" max="6421" width="22.140625" style="204" bestFit="1" customWidth="1"/>
    <col min="6422" max="6422" width="12.5703125" style="204" bestFit="1" customWidth="1"/>
    <col min="6423" max="6423" width="55.28515625" style="204" bestFit="1" customWidth="1"/>
    <col min="6424" max="6424" width="25.85546875" style="204" bestFit="1" customWidth="1"/>
    <col min="6425" max="6425" width="15.85546875" style="204" bestFit="1" customWidth="1"/>
    <col min="6426" max="6426" width="18.28515625" style="204" bestFit="1" customWidth="1"/>
    <col min="6427" max="6427" width="65.5703125" style="204" bestFit="1" customWidth="1"/>
    <col min="6428" max="6428" width="65.7109375" style="204" bestFit="1" customWidth="1"/>
    <col min="6429" max="6429" width="4.7109375" style="204" bestFit="1" customWidth="1"/>
    <col min="6430" max="6656" width="9.140625" style="204"/>
    <col min="6657" max="6657" width="4.7109375" style="204" bestFit="1" customWidth="1"/>
    <col min="6658" max="6658" width="16.85546875" style="204" bestFit="1" customWidth="1"/>
    <col min="6659" max="6659" width="8.85546875" style="204" bestFit="1" customWidth="1"/>
    <col min="6660" max="6660" width="1.140625" style="204" bestFit="1" customWidth="1"/>
    <col min="6661" max="6661" width="25.140625" style="204" bestFit="1" customWidth="1"/>
    <col min="6662" max="6662" width="10.85546875" style="204" bestFit="1" customWidth="1"/>
    <col min="6663" max="6663" width="16.85546875" style="204" bestFit="1" customWidth="1"/>
    <col min="6664" max="6664" width="45.5703125" style="204" customWidth="1"/>
    <col min="6665" max="6665" width="8.85546875" style="204" bestFit="1" customWidth="1"/>
    <col min="6666" max="6666" width="16" style="204" bestFit="1" customWidth="1"/>
    <col min="6667" max="6667" width="0.28515625" style="204" bestFit="1" customWidth="1"/>
    <col min="6668" max="6668" width="16" style="204" bestFit="1" customWidth="1"/>
    <col min="6669" max="6669" width="0.7109375" style="204" bestFit="1" customWidth="1"/>
    <col min="6670" max="6670" width="16.140625" style="204" bestFit="1" customWidth="1"/>
    <col min="6671" max="6671" width="12.5703125" style="204" bestFit="1" customWidth="1"/>
    <col min="6672" max="6672" width="4.42578125" style="204" bestFit="1" customWidth="1"/>
    <col min="6673" max="6673" width="20.85546875" style="204" bestFit="1" customWidth="1"/>
    <col min="6674" max="6674" width="16.85546875" style="204" bestFit="1" customWidth="1"/>
    <col min="6675" max="6675" width="17" style="204" bestFit="1" customWidth="1"/>
    <col min="6676" max="6676" width="20.85546875" style="204" bestFit="1" customWidth="1"/>
    <col min="6677" max="6677" width="22.140625" style="204" bestFit="1" customWidth="1"/>
    <col min="6678" max="6678" width="12.5703125" style="204" bestFit="1" customWidth="1"/>
    <col min="6679" max="6679" width="55.28515625" style="204" bestFit="1" customWidth="1"/>
    <col min="6680" max="6680" width="25.85546875" style="204" bestFit="1" customWidth="1"/>
    <col min="6681" max="6681" width="15.85546875" style="204" bestFit="1" customWidth="1"/>
    <col min="6682" max="6682" width="18.28515625" style="204" bestFit="1" customWidth="1"/>
    <col min="6683" max="6683" width="65.5703125" style="204" bestFit="1" customWidth="1"/>
    <col min="6684" max="6684" width="65.7109375" style="204" bestFit="1" customWidth="1"/>
    <col min="6685" max="6685" width="4.7109375" style="204" bestFit="1" customWidth="1"/>
    <col min="6686" max="6912" width="9.140625" style="204"/>
    <col min="6913" max="6913" width="4.7109375" style="204" bestFit="1" customWidth="1"/>
    <col min="6914" max="6914" width="16.85546875" style="204" bestFit="1" customWidth="1"/>
    <col min="6915" max="6915" width="8.85546875" style="204" bestFit="1" customWidth="1"/>
    <col min="6916" max="6916" width="1.140625" style="204" bestFit="1" customWidth="1"/>
    <col min="6917" max="6917" width="25.140625" style="204" bestFit="1" customWidth="1"/>
    <col min="6918" max="6918" width="10.85546875" style="204" bestFit="1" customWidth="1"/>
    <col min="6919" max="6919" width="16.85546875" style="204" bestFit="1" customWidth="1"/>
    <col min="6920" max="6920" width="45.5703125" style="204" customWidth="1"/>
    <col min="6921" max="6921" width="8.85546875" style="204" bestFit="1" customWidth="1"/>
    <col min="6922" max="6922" width="16" style="204" bestFit="1" customWidth="1"/>
    <col min="6923" max="6923" width="0.28515625" style="204" bestFit="1" customWidth="1"/>
    <col min="6924" max="6924" width="16" style="204" bestFit="1" customWidth="1"/>
    <col min="6925" max="6925" width="0.7109375" style="204" bestFit="1" customWidth="1"/>
    <col min="6926" max="6926" width="16.140625" style="204" bestFit="1" customWidth="1"/>
    <col min="6927" max="6927" width="12.5703125" style="204" bestFit="1" customWidth="1"/>
    <col min="6928" max="6928" width="4.42578125" style="204" bestFit="1" customWidth="1"/>
    <col min="6929" max="6929" width="20.85546875" style="204" bestFit="1" customWidth="1"/>
    <col min="6930" max="6930" width="16.85546875" style="204" bestFit="1" customWidth="1"/>
    <col min="6931" max="6931" width="17" style="204" bestFit="1" customWidth="1"/>
    <col min="6932" max="6932" width="20.85546875" style="204" bestFit="1" customWidth="1"/>
    <col min="6933" max="6933" width="22.140625" style="204" bestFit="1" customWidth="1"/>
    <col min="6934" max="6934" width="12.5703125" style="204" bestFit="1" customWidth="1"/>
    <col min="6935" max="6935" width="55.28515625" style="204" bestFit="1" customWidth="1"/>
    <col min="6936" max="6936" width="25.85546875" style="204" bestFit="1" customWidth="1"/>
    <col min="6937" max="6937" width="15.85546875" style="204" bestFit="1" customWidth="1"/>
    <col min="6938" max="6938" width="18.28515625" style="204" bestFit="1" customWidth="1"/>
    <col min="6939" max="6939" width="65.5703125" style="204" bestFit="1" customWidth="1"/>
    <col min="6940" max="6940" width="65.7109375" style="204" bestFit="1" customWidth="1"/>
    <col min="6941" max="6941" width="4.7109375" style="204" bestFit="1" customWidth="1"/>
    <col min="6942" max="7168" width="9.140625" style="204"/>
    <col min="7169" max="7169" width="4.7109375" style="204" bestFit="1" customWidth="1"/>
    <col min="7170" max="7170" width="16.85546875" style="204" bestFit="1" customWidth="1"/>
    <col min="7171" max="7171" width="8.85546875" style="204" bestFit="1" customWidth="1"/>
    <col min="7172" max="7172" width="1.140625" style="204" bestFit="1" customWidth="1"/>
    <col min="7173" max="7173" width="25.140625" style="204" bestFit="1" customWidth="1"/>
    <col min="7174" max="7174" width="10.85546875" style="204" bestFit="1" customWidth="1"/>
    <col min="7175" max="7175" width="16.85546875" style="204" bestFit="1" customWidth="1"/>
    <col min="7176" max="7176" width="45.5703125" style="204" customWidth="1"/>
    <col min="7177" max="7177" width="8.85546875" style="204" bestFit="1" customWidth="1"/>
    <col min="7178" max="7178" width="16" style="204" bestFit="1" customWidth="1"/>
    <col min="7179" max="7179" width="0.28515625" style="204" bestFit="1" customWidth="1"/>
    <col min="7180" max="7180" width="16" style="204" bestFit="1" customWidth="1"/>
    <col min="7181" max="7181" width="0.7109375" style="204" bestFit="1" customWidth="1"/>
    <col min="7182" max="7182" width="16.140625" style="204" bestFit="1" customWidth="1"/>
    <col min="7183" max="7183" width="12.5703125" style="204" bestFit="1" customWidth="1"/>
    <col min="7184" max="7184" width="4.42578125" style="204" bestFit="1" customWidth="1"/>
    <col min="7185" max="7185" width="20.85546875" style="204" bestFit="1" customWidth="1"/>
    <col min="7186" max="7186" width="16.85546875" style="204" bestFit="1" customWidth="1"/>
    <col min="7187" max="7187" width="17" style="204" bestFit="1" customWidth="1"/>
    <col min="7188" max="7188" width="20.85546875" style="204" bestFit="1" customWidth="1"/>
    <col min="7189" max="7189" width="22.140625" style="204" bestFit="1" customWidth="1"/>
    <col min="7190" max="7190" width="12.5703125" style="204" bestFit="1" customWidth="1"/>
    <col min="7191" max="7191" width="55.28515625" style="204" bestFit="1" customWidth="1"/>
    <col min="7192" max="7192" width="25.85546875" style="204" bestFit="1" customWidth="1"/>
    <col min="7193" max="7193" width="15.85546875" style="204" bestFit="1" customWidth="1"/>
    <col min="7194" max="7194" width="18.28515625" style="204" bestFit="1" customWidth="1"/>
    <col min="7195" max="7195" width="65.5703125" style="204" bestFit="1" customWidth="1"/>
    <col min="7196" max="7196" width="65.7109375" style="204" bestFit="1" customWidth="1"/>
    <col min="7197" max="7197" width="4.7109375" style="204" bestFit="1" customWidth="1"/>
    <col min="7198" max="7424" width="9.140625" style="204"/>
    <col min="7425" max="7425" width="4.7109375" style="204" bestFit="1" customWidth="1"/>
    <col min="7426" max="7426" width="16.85546875" style="204" bestFit="1" customWidth="1"/>
    <col min="7427" max="7427" width="8.85546875" style="204" bestFit="1" customWidth="1"/>
    <col min="7428" max="7428" width="1.140625" style="204" bestFit="1" customWidth="1"/>
    <col min="7429" max="7429" width="25.140625" style="204" bestFit="1" customWidth="1"/>
    <col min="7430" max="7430" width="10.85546875" style="204" bestFit="1" customWidth="1"/>
    <col min="7431" max="7431" width="16.85546875" style="204" bestFit="1" customWidth="1"/>
    <col min="7432" max="7432" width="45.5703125" style="204" customWidth="1"/>
    <col min="7433" max="7433" width="8.85546875" style="204" bestFit="1" customWidth="1"/>
    <col min="7434" max="7434" width="16" style="204" bestFit="1" customWidth="1"/>
    <col min="7435" max="7435" width="0.28515625" style="204" bestFit="1" customWidth="1"/>
    <col min="7436" max="7436" width="16" style="204" bestFit="1" customWidth="1"/>
    <col min="7437" max="7437" width="0.7109375" style="204" bestFit="1" customWidth="1"/>
    <col min="7438" max="7438" width="16.140625" style="204" bestFit="1" customWidth="1"/>
    <col min="7439" max="7439" width="12.5703125" style="204" bestFit="1" customWidth="1"/>
    <col min="7440" max="7440" width="4.42578125" style="204" bestFit="1" customWidth="1"/>
    <col min="7441" max="7441" width="20.85546875" style="204" bestFit="1" customWidth="1"/>
    <col min="7442" max="7442" width="16.85546875" style="204" bestFit="1" customWidth="1"/>
    <col min="7443" max="7443" width="17" style="204" bestFit="1" customWidth="1"/>
    <col min="7444" max="7444" width="20.85546875" style="204" bestFit="1" customWidth="1"/>
    <col min="7445" max="7445" width="22.140625" style="204" bestFit="1" customWidth="1"/>
    <col min="7446" max="7446" width="12.5703125" style="204" bestFit="1" customWidth="1"/>
    <col min="7447" max="7447" width="55.28515625" style="204" bestFit="1" customWidth="1"/>
    <col min="7448" max="7448" width="25.85546875" style="204" bestFit="1" customWidth="1"/>
    <col min="7449" max="7449" width="15.85546875" style="204" bestFit="1" customWidth="1"/>
    <col min="7450" max="7450" width="18.28515625" style="204" bestFit="1" customWidth="1"/>
    <col min="7451" max="7451" width="65.5703125" style="204" bestFit="1" customWidth="1"/>
    <col min="7452" max="7452" width="65.7109375" style="204" bestFit="1" customWidth="1"/>
    <col min="7453" max="7453" width="4.7109375" style="204" bestFit="1" customWidth="1"/>
    <col min="7454" max="7680" width="9.140625" style="204"/>
    <col min="7681" max="7681" width="4.7109375" style="204" bestFit="1" customWidth="1"/>
    <col min="7682" max="7682" width="16.85546875" style="204" bestFit="1" customWidth="1"/>
    <col min="7683" max="7683" width="8.85546875" style="204" bestFit="1" customWidth="1"/>
    <col min="7684" max="7684" width="1.140625" style="204" bestFit="1" customWidth="1"/>
    <col min="7685" max="7685" width="25.140625" style="204" bestFit="1" customWidth="1"/>
    <col min="7686" max="7686" width="10.85546875" style="204" bestFit="1" customWidth="1"/>
    <col min="7687" max="7687" width="16.85546875" style="204" bestFit="1" customWidth="1"/>
    <col min="7688" max="7688" width="45.5703125" style="204" customWidth="1"/>
    <col min="7689" max="7689" width="8.85546875" style="204" bestFit="1" customWidth="1"/>
    <col min="7690" max="7690" width="16" style="204" bestFit="1" customWidth="1"/>
    <col min="7691" max="7691" width="0.28515625" style="204" bestFit="1" customWidth="1"/>
    <col min="7692" max="7692" width="16" style="204" bestFit="1" customWidth="1"/>
    <col min="7693" max="7693" width="0.7109375" style="204" bestFit="1" customWidth="1"/>
    <col min="7694" max="7694" width="16.140625" style="204" bestFit="1" customWidth="1"/>
    <col min="7695" max="7695" width="12.5703125" style="204" bestFit="1" customWidth="1"/>
    <col min="7696" max="7696" width="4.42578125" style="204" bestFit="1" customWidth="1"/>
    <col min="7697" max="7697" width="20.85546875" style="204" bestFit="1" customWidth="1"/>
    <col min="7698" max="7698" width="16.85546875" style="204" bestFit="1" customWidth="1"/>
    <col min="7699" max="7699" width="17" style="204" bestFit="1" customWidth="1"/>
    <col min="7700" max="7700" width="20.85546875" style="204" bestFit="1" customWidth="1"/>
    <col min="7701" max="7701" width="22.140625" style="204" bestFit="1" customWidth="1"/>
    <col min="7702" max="7702" width="12.5703125" style="204" bestFit="1" customWidth="1"/>
    <col min="7703" max="7703" width="55.28515625" style="204" bestFit="1" customWidth="1"/>
    <col min="7704" max="7704" width="25.85546875" style="204" bestFit="1" customWidth="1"/>
    <col min="7705" max="7705" width="15.85546875" style="204" bestFit="1" customWidth="1"/>
    <col min="7706" max="7706" width="18.28515625" style="204" bestFit="1" customWidth="1"/>
    <col min="7707" max="7707" width="65.5703125" style="204" bestFit="1" customWidth="1"/>
    <col min="7708" max="7708" width="65.7109375" style="204" bestFit="1" customWidth="1"/>
    <col min="7709" max="7709" width="4.7109375" style="204" bestFit="1" customWidth="1"/>
    <col min="7710" max="7936" width="9.140625" style="204"/>
    <col min="7937" max="7937" width="4.7109375" style="204" bestFit="1" customWidth="1"/>
    <col min="7938" max="7938" width="16.85546875" style="204" bestFit="1" customWidth="1"/>
    <col min="7939" max="7939" width="8.85546875" style="204" bestFit="1" customWidth="1"/>
    <col min="7940" max="7940" width="1.140625" style="204" bestFit="1" customWidth="1"/>
    <col min="7941" max="7941" width="25.140625" style="204" bestFit="1" customWidth="1"/>
    <col min="7942" max="7942" width="10.85546875" style="204" bestFit="1" customWidth="1"/>
    <col min="7943" max="7943" width="16.85546875" style="204" bestFit="1" customWidth="1"/>
    <col min="7944" max="7944" width="45.5703125" style="204" customWidth="1"/>
    <col min="7945" max="7945" width="8.85546875" style="204" bestFit="1" customWidth="1"/>
    <col min="7946" max="7946" width="16" style="204" bestFit="1" customWidth="1"/>
    <col min="7947" max="7947" width="0.28515625" style="204" bestFit="1" customWidth="1"/>
    <col min="7948" max="7948" width="16" style="204" bestFit="1" customWidth="1"/>
    <col min="7949" max="7949" width="0.7109375" style="204" bestFit="1" customWidth="1"/>
    <col min="7950" max="7950" width="16.140625" style="204" bestFit="1" customWidth="1"/>
    <col min="7951" max="7951" width="12.5703125" style="204" bestFit="1" customWidth="1"/>
    <col min="7952" max="7952" width="4.42578125" style="204" bestFit="1" customWidth="1"/>
    <col min="7953" max="7953" width="20.85546875" style="204" bestFit="1" customWidth="1"/>
    <col min="7954" max="7954" width="16.85546875" style="204" bestFit="1" customWidth="1"/>
    <col min="7955" max="7955" width="17" style="204" bestFit="1" customWidth="1"/>
    <col min="7956" max="7956" width="20.85546875" style="204" bestFit="1" customWidth="1"/>
    <col min="7957" max="7957" width="22.140625" style="204" bestFit="1" customWidth="1"/>
    <col min="7958" max="7958" width="12.5703125" style="204" bestFit="1" customWidth="1"/>
    <col min="7959" max="7959" width="55.28515625" style="204" bestFit="1" customWidth="1"/>
    <col min="7960" max="7960" width="25.85546875" style="204" bestFit="1" customWidth="1"/>
    <col min="7961" max="7961" width="15.85546875" style="204" bestFit="1" customWidth="1"/>
    <col min="7962" max="7962" width="18.28515625" style="204" bestFit="1" customWidth="1"/>
    <col min="7963" max="7963" width="65.5703125" style="204" bestFit="1" customWidth="1"/>
    <col min="7964" max="7964" width="65.7109375" style="204" bestFit="1" customWidth="1"/>
    <col min="7965" max="7965" width="4.7109375" style="204" bestFit="1" customWidth="1"/>
    <col min="7966" max="8192" width="9.140625" style="204"/>
    <col min="8193" max="8193" width="4.7109375" style="204" bestFit="1" customWidth="1"/>
    <col min="8194" max="8194" width="16.85546875" style="204" bestFit="1" customWidth="1"/>
    <col min="8195" max="8195" width="8.85546875" style="204" bestFit="1" customWidth="1"/>
    <col min="8196" max="8196" width="1.140625" style="204" bestFit="1" customWidth="1"/>
    <col min="8197" max="8197" width="25.140625" style="204" bestFit="1" customWidth="1"/>
    <col min="8198" max="8198" width="10.85546875" style="204" bestFit="1" customWidth="1"/>
    <col min="8199" max="8199" width="16.85546875" style="204" bestFit="1" customWidth="1"/>
    <col min="8200" max="8200" width="45.5703125" style="204" customWidth="1"/>
    <col min="8201" max="8201" width="8.85546875" style="204" bestFit="1" customWidth="1"/>
    <col min="8202" max="8202" width="16" style="204" bestFit="1" customWidth="1"/>
    <col min="8203" max="8203" width="0.28515625" style="204" bestFit="1" customWidth="1"/>
    <col min="8204" max="8204" width="16" style="204" bestFit="1" customWidth="1"/>
    <col min="8205" max="8205" width="0.7109375" style="204" bestFit="1" customWidth="1"/>
    <col min="8206" max="8206" width="16.140625" style="204" bestFit="1" customWidth="1"/>
    <col min="8207" max="8207" width="12.5703125" style="204" bestFit="1" customWidth="1"/>
    <col min="8208" max="8208" width="4.42578125" style="204" bestFit="1" customWidth="1"/>
    <col min="8209" max="8209" width="20.85546875" style="204" bestFit="1" customWidth="1"/>
    <col min="8210" max="8210" width="16.85546875" style="204" bestFit="1" customWidth="1"/>
    <col min="8211" max="8211" width="17" style="204" bestFit="1" customWidth="1"/>
    <col min="8212" max="8212" width="20.85546875" style="204" bestFit="1" customWidth="1"/>
    <col min="8213" max="8213" width="22.140625" style="204" bestFit="1" customWidth="1"/>
    <col min="8214" max="8214" width="12.5703125" style="204" bestFit="1" customWidth="1"/>
    <col min="8215" max="8215" width="55.28515625" style="204" bestFit="1" customWidth="1"/>
    <col min="8216" max="8216" width="25.85546875" style="204" bestFit="1" customWidth="1"/>
    <col min="8217" max="8217" width="15.85546875" style="204" bestFit="1" customWidth="1"/>
    <col min="8218" max="8218" width="18.28515625" style="204" bestFit="1" customWidth="1"/>
    <col min="8219" max="8219" width="65.5703125" style="204" bestFit="1" customWidth="1"/>
    <col min="8220" max="8220" width="65.7109375" style="204" bestFit="1" customWidth="1"/>
    <col min="8221" max="8221" width="4.7109375" style="204" bestFit="1" customWidth="1"/>
    <col min="8222" max="8448" width="9.140625" style="204"/>
    <col min="8449" max="8449" width="4.7109375" style="204" bestFit="1" customWidth="1"/>
    <col min="8450" max="8450" width="16.85546875" style="204" bestFit="1" customWidth="1"/>
    <col min="8451" max="8451" width="8.85546875" style="204" bestFit="1" customWidth="1"/>
    <col min="8452" max="8452" width="1.140625" style="204" bestFit="1" customWidth="1"/>
    <col min="8453" max="8453" width="25.140625" style="204" bestFit="1" customWidth="1"/>
    <col min="8454" max="8454" width="10.85546875" style="204" bestFit="1" customWidth="1"/>
    <col min="8455" max="8455" width="16.85546875" style="204" bestFit="1" customWidth="1"/>
    <col min="8456" max="8456" width="45.5703125" style="204" customWidth="1"/>
    <col min="8457" max="8457" width="8.85546875" style="204" bestFit="1" customWidth="1"/>
    <col min="8458" max="8458" width="16" style="204" bestFit="1" customWidth="1"/>
    <col min="8459" max="8459" width="0.28515625" style="204" bestFit="1" customWidth="1"/>
    <col min="8460" max="8460" width="16" style="204" bestFit="1" customWidth="1"/>
    <col min="8461" max="8461" width="0.7109375" style="204" bestFit="1" customWidth="1"/>
    <col min="8462" max="8462" width="16.140625" style="204" bestFit="1" customWidth="1"/>
    <col min="8463" max="8463" width="12.5703125" style="204" bestFit="1" customWidth="1"/>
    <col min="8464" max="8464" width="4.42578125" style="204" bestFit="1" customWidth="1"/>
    <col min="8465" max="8465" width="20.85546875" style="204" bestFit="1" customWidth="1"/>
    <col min="8466" max="8466" width="16.85546875" style="204" bestFit="1" customWidth="1"/>
    <col min="8467" max="8467" width="17" style="204" bestFit="1" customWidth="1"/>
    <col min="8468" max="8468" width="20.85546875" style="204" bestFit="1" customWidth="1"/>
    <col min="8469" max="8469" width="22.140625" style="204" bestFit="1" customWidth="1"/>
    <col min="8470" max="8470" width="12.5703125" style="204" bestFit="1" customWidth="1"/>
    <col min="8471" max="8471" width="55.28515625" style="204" bestFit="1" customWidth="1"/>
    <col min="8472" max="8472" width="25.85546875" style="204" bestFit="1" customWidth="1"/>
    <col min="8473" max="8473" width="15.85546875" style="204" bestFit="1" customWidth="1"/>
    <col min="8474" max="8474" width="18.28515625" style="204" bestFit="1" customWidth="1"/>
    <col min="8475" max="8475" width="65.5703125" style="204" bestFit="1" customWidth="1"/>
    <col min="8476" max="8476" width="65.7109375" style="204" bestFit="1" customWidth="1"/>
    <col min="8477" max="8477" width="4.7109375" style="204" bestFit="1" customWidth="1"/>
    <col min="8478" max="8704" width="9.140625" style="204"/>
    <col min="8705" max="8705" width="4.7109375" style="204" bestFit="1" customWidth="1"/>
    <col min="8706" max="8706" width="16.85546875" style="204" bestFit="1" customWidth="1"/>
    <col min="8707" max="8707" width="8.85546875" style="204" bestFit="1" customWidth="1"/>
    <col min="8708" max="8708" width="1.140625" style="204" bestFit="1" customWidth="1"/>
    <col min="8709" max="8709" width="25.140625" style="204" bestFit="1" customWidth="1"/>
    <col min="8710" max="8710" width="10.85546875" style="204" bestFit="1" customWidth="1"/>
    <col min="8711" max="8711" width="16.85546875" style="204" bestFit="1" customWidth="1"/>
    <col min="8712" max="8712" width="45.5703125" style="204" customWidth="1"/>
    <col min="8713" max="8713" width="8.85546875" style="204" bestFit="1" customWidth="1"/>
    <col min="8714" max="8714" width="16" style="204" bestFit="1" customWidth="1"/>
    <col min="8715" max="8715" width="0.28515625" style="204" bestFit="1" customWidth="1"/>
    <col min="8716" max="8716" width="16" style="204" bestFit="1" customWidth="1"/>
    <col min="8717" max="8717" width="0.7109375" style="204" bestFit="1" customWidth="1"/>
    <col min="8718" max="8718" width="16.140625" style="204" bestFit="1" customWidth="1"/>
    <col min="8719" max="8719" width="12.5703125" style="204" bestFit="1" customWidth="1"/>
    <col min="8720" max="8720" width="4.42578125" style="204" bestFit="1" customWidth="1"/>
    <col min="8721" max="8721" width="20.85546875" style="204" bestFit="1" customWidth="1"/>
    <col min="8722" max="8722" width="16.85546875" style="204" bestFit="1" customWidth="1"/>
    <col min="8723" max="8723" width="17" style="204" bestFit="1" customWidth="1"/>
    <col min="8724" max="8724" width="20.85546875" style="204" bestFit="1" customWidth="1"/>
    <col min="8725" max="8725" width="22.140625" style="204" bestFit="1" customWidth="1"/>
    <col min="8726" max="8726" width="12.5703125" style="204" bestFit="1" customWidth="1"/>
    <col min="8727" max="8727" width="55.28515625" style="204" bestFit="1" customWidth="1"/>
    <col min="8728" max="8728" width="25.85546875" style="204" bestFit="1" customWidth="1"/>
    <col min="8729" max="8729" width="15.85546875" style="204" bestFit="1" customWidth="1"/>
    <col min="8730" max="8730" width="18.28515625" style="204" bestFit="1" customWidth="1"/>
    <col min="8731" max="8731" width="65.5703125" style="204" bestFit="1" customWidth="1"/>
    <col min="8732" max="8732" width="65.7109375" style="204" bestFit="1" customWidth="1"/>
    <col min="8733" max="8733" width="4.7109375" style="204" bestFit="1" customWidth="1"/>
    <col min="8734" max="8960" width="9.140625" style="204"/>
    <col min="8961" max="8961" width="4.7109375" style="204" bestFit="1" customWidth="1"/>
    <col min="8962" max="8962" width="16.85546875" style="204" bestFit="1" customWidth="1"/>
    <col min="8963" max="8963" width="8.85546875" style="204" bestFit="1" customWidth="1"/>
    <col min="8964" max="8964" width="1.140625" style="204" bestFit="1" customWidth="1"/>
    <col min="8965" max="8965" width="25.140625" style="204" bestFit="1" customWidth="1"/>
    <col min="8966" max="8966" width="10.85546875" style="204" bestFit="1" customWidth="1"/>
    <col min="8967" max="8967" width="16.85546875" style="204" bestFit="1" customWidth="1"/>
    <col min="8968" max="8968" width="45.5703125" style="204" customWidth="1"/>
    <col min="8969" max="8969" width="8.85546875" style="204" bestFit="1" customWidth="1"/>
    <col min="8970" max="8970" width="16" style="204" bestFit="1" customWidth="1"/>
    <col min="8971" max="8971" width="0.28515625" style="204" bestFit="1" customWidth="1"/>
    <col min="8972" max="8972" width="16" style="204" bestFit="1" customWidth="1"/>
    <col min="8973" max="8973" width="0.7109375" style="204" bestFit="1" customWidth="1"/>
    <col min="8974" max="8974" width="16.140625" style="204" bestFit="1" customWidth="1"/>
    <col min="8975" max="8975" width="12.5703125" style="204" bestFit="1" customWidth="1"/>
    <col min="8976" max="8976" width="4.42578125" style="204" bestFit="1" customWidth="1"/>
    <col min="8977" max="8977" width="20.85546875" style="204" bestFit="1" customWidth="1"/>
    <col min="8978" max="8978" width="16.85546875" style="204" bestFit="1" customWidth="1"/>
    <col min="8979" max="8979" width="17" style="204" bestFit="1" customWidth="1"/>
    <col min="8980" max="8980" width="20.85546875" style="204" bestFit="1" customWidth="1"/>
    <col min="8981" max="8981" width="22.140625" style="204" bestFit="1" customWidth="1"/>
    <col min="8982" max="8982" width="12.5703125" style="204" bestFit="1" customWidth="1"/>
    <col min="8983" max="8983" width="55.28515625" style="204" bestFit="1" customWidth="1"/>
    <col min="8984" max="8984" width="25.85546875" style="204" bestFit="1" customWidth="1"/>
    <col min="8985" max="8985" width="15.85546875" style="204" bestFit="1" customWidth="1"/>
    <col min="8986" max="8986" width="18.28515625" style="204" bestFit="1" customWidth="1"/>
    <col min="8987" max="8987" width="65.5703125" style="204" bestFit="1" customWidth="1"/>
    <col min="8988" max="8988" width="65.7109375" style="204" bestFit="1" customWidth="1"/>
    <col min="8989" max="8989" width="4.7109375" style="204" bestFit="1" customWidth="1"/>
    <col min="8990" max="9216" width="9.140625" style="204"/>
    <col min="9217" max="9217" width="4.7109375" style="204" bestFit="1" customWidth="1"/>
    <col min="9218" max="9218" width="16.85546875" style="204" bestFit="1" customWidth="1"/>
    <col min="9219" max="9219" width="8.85546875" style="204" bestFit="1" customWidth="1"/>
    <col min="9220" max="9220" width="1.140625" style="204" bestFit="1" customWidth="1"/>
    <col min="9221" max="9221" width="25.140625" style="204" bestFit="1" customWidth="1"/>
    <col min="9222" max="9222" width="10.85546875" style="204" bestFit="1" customWidth="1"/>
    <col min="9223" max="9223" width="16.85546875" style="204" bestFit="1" customWidth="1"/>
    <col min="9224" max="9224" width="45.5703125" style="204" customWidth="1"/>
    <col min="9225" max="9225" width="8.85546875" style="204" bestFit="1" customWidth="1"/>
    <col min="9226" max="9226" width="16" style="204" bestFit="1" customWidth="1"/>
    <col min="9227" max="9227" width="0.28515625" style="204" bestFit="1" customWidth="1"/>
    <col min="9228" max="9228" width="16" style="204" bestFit="1" customWidth="1"/>
    <col min="9229" max="9229" width="0.7109375" style="204" bestFit="1" customWidth="1"/>
    <col min="9230" max="9230" width="16.140625" style="204" bestFit="1" customWidth="1"/>
    <col min="9231" max="9231" width="12.5703125" style="204" bestFit="1" customWidth="1"/>
    <col min="9232" max="9232" width="4.42578125" style="204" bestFit="1" customWidth="1"/>
    <col min="9233" max="9233" width="20.85546875" style="204" bestFit="1" customWidth="1"/>
    <col min="9234" max="9234" width="16.85546875" style="204" bestFit="1" customWidth="1"/>
    <col min="9235" max="9235" width="17" style="204" bestFit="1" customWidth="1"/>
    <col min="9236" max="9236" width="20.85546875" style="204" bestFit="1" customWidth="1"/>
    <col min="9237" max="9237" width="22.140625" style="204" bestFit="1" customWidth="1"/>
    <col min="9238" max="9238" width="12.5703125" style="204" bestFit="1" customWidth="1"/>
    <col min="9239" max="9239" width="55.28515625" style="204" bestFit="1" customWidth="1"/>
    <col min="9240" max="9240" width="25.85546875" style="204" bestFit="1" customWidth="1"/>
    <col min="9241" max="9241" width="15.85546875" style="204" bestFit="1" customWidth="1"/>
    <col min="9242" max="9242" width="18.28515625" style="204" bestFit="1" customWidth="1"/>
    <col min="9243" max="9243" width="65.5703125" style="204" bestFit="1" customWidth="1"/>
    <col min="9244" max="9244" width="65.7109375" style="204" bestFit="1" customWidth="1"/>
    <col min="9245" max="9245" width="4.7109375" style="204" bestFit="1" customWidth="1"/>
    <col min="9246" max="9472" width="9.140625" style="204"/>
    <col min="9473" max="9473" width="4.7109375" style="204" bestFit="1" customWidth="1"/>
    <col min="9474" max="9474" width="16.85546875" style="204" bestFit="1" customWidth="1"/>
    <col min="9475" max="9475" width="8.85546875" style="204" bestFit="1" customWidth="1"/>
    <col min="9476" max="9476" width="1.140625" style="204" bestFit="1" customWidth="1"/>
    <col min="9477" max="9477" width="25.140625" style="204" bestFit="1" customWidth="1"/>
    <col min="9478" max="9478" width="10.85546875" style="204" bestFit="1" customWidth="1"/>
    <col min="9479" max="9479" width="16.85546875" style="204" bestFit="1" customWidth="1"/>
    <col min="9480" max="9480" width="45.5703125" style="204" customWidth="1"/>
    <col min="9481" max="9481" width="8.85546875" style="204" bestFit="1" customWidth="1"/>
    <col min="9482" max="9482" width="16" style="204" bestFit="1" customWidth="1"/>
    <col min="9483" max="9483" width="0.28515625" style="204" bestFit="1" customWidth="1"/>
    <col min="9484" max="9484" width="16" style="204" bestFit="1" customWidth="1"/>
    <col min="9485" max="9485" width="0.7109375" style="204" bestFit="1" customWidth="1"/>
    <col min="9486" max="9486" width="16.140625" style="204" bestFit="1" customWidth="1"/>
    <col min="9487" max="9487" width="12.5703125" style="204" bestFit="1" customWidth="1"/>
    <col min="9488" max="9488" width="4.42578125" style="204" bestFit="1" customWidth="1"/>
    <col min="9489" max="9489" width="20.85546875" style="204" bestFit="1" customWidth="1"/>
    <col min="9490" max="9490" width="16.85546875" style="204" bestFit="1" customWidth="1"/>
    <col min="9491" max="9491" width="17" style="204" bestFit="1" customWidth="1"/>
    <col min="9492" max="9492" width="20.85546875" style="204" bestFit="1" customWidth="1"/>
    <col min="9493" max="9493" width="22.140625" style="204" bestFit="1" customWidth="1"/>
    <col min="9494" max="9494" width="12.5703125" style="204" bestFit="1" customWidth="1"/>
    <col min="9495" max="9495" width="55.28515625" style="204" bestFit="1" customWidth="1"/>
    <col min="9496" max="9496" width="25.85546875" style="204" bestFit="1" customWidth="1"/>
    <col min="9497" max="9497" width="15.85546875" style="204" bestFit="1" customWidth="1"/>
    <col min="9498" max="9498" width="18.28515625" style="204" bestFit="1" customWidth="1"/>
    <col min="9499" max="9499" width="65.5703125" style="204" bestFit="1" customWidth="1"/>
    <col min="9500" max="9500" width="65.7109375" style="204" bestFit="1" customWidth="1"/>
    <col min="9501" max="9501" width="4.7109375" style="204" bestFit="1" customWidth="1"/>
    <col min="9502" max="9728" width="9.140625" style="204"/>
    <col min="9729" max="9729" width="4.7109375" style="204" bestFit="1" customWidth="1"/>
    <col min="9730" max="9730" width="16.85546875" style="204" bestFit="1" customWidth="1"/>
    <col min="9731" max="9731" width="8.85546875" style="204" bestFit="1" customWidth="1"/>
    <col min="9732" max="9732" width="1.140625" style="204" bestFit="1" customWidth="1"/>
    <col min="9733" max="9733" width="25.140625" style="204" bestFit="1" customWidth="1"/>
    <col min="9734" max="9734" width="10.85546875" style="204" bestFit="1" customWidth="1"/>
    <col min="9735" max="9735" width="16.85546875" style="204" bestFit="1" customWidth="1"/>
    <col min="9736" max="9736" width="45.5703125" style="204" customWidth="1"/>
    <col min="9737" max="9737" width="8.85546875" style="204" bestFit="1" customWidth="1"/>
    <col min="9738" max="9738" width="16" style="204" bestFit="1" customWidth="1"/>
    <col min="9739" max="9739" width="0.28515625" style="204" bestFit="1" customWidth="1"/>
    <col min="9740" max="9740" width="16" style="204" bestFit="1" customWidth="1"/>
    <col min="9741" max="9741" width="0.7109375" style="204" bestFit="1" customWidth="1"/>
    <col min="9742" max="9742" width="16.140625" style="204" bestFit="1" customWidth="1"/>
    <col min="9743" max="9743" width="12.5703125" style="204" bestFit="1" customWidth="1"/>
    <col min="9744" max="9744" width="4.42578125" style="204" bestFit="1" customWidth="1"/>
    <col min="9745" max="9745" width="20.85546875" style="204" bestFit="1" customWidth="1"/>
    <col min="9746" max="9746" width="16.85546875" style="204" bestFit="1" customWidth="1"/>
    <col min="9747" max="9747" width="17" style="204" bestFit="1" customWidth="1"/>
    <col min="9748" max="9748" width="20.85546875" style="204" bestFit="1" customWidth="1"/>
    <col min="9749" max="9749" width="22.140625" style="204" bestFit="1" customWidth="1"/>
    <col min="9750" max="9750" width="12.5703125" style="204" bestFit="1" customWidth="1"/>
    <col min="9751" max="9751" width="55.28515625" style="204" bestFit="1" customWidth="1"/>
    <col min="9752" max="9752" width="25.85546875" style="204" bestFit="1" customWidth="1"/>
    <col min="9753" max="9753" width="15.85546875" style="204" bestFit="1" customWidth="1"/>
    <col min="9754" max="9754" width="18.28515625" style="204" bestFit="1" customWidth="1"/>
    <col min="9755" max="9755" width="65.5703125" style="204" bestFit="1" customWidth="1"/>
    <col min="9756" max="9756" width="65.7109375" style="204" bestFit="1" customWidth="1"/>
    <col min="9757" max="9757" width="4.7109375" style="204" bestFit="1" customWidth="1"/>
    <col min="9758" max="9984" width="9.140625" style="204"/>
    <col min="9985" max="9985" width="4.7109375" style="204" bestFit="1" customWidth="1"/>
    <col min="9986" max="9986" width="16.85546875" style="204" bestFit="1" customWidth="1"/>
    <col min="9987" max="9987" width="8.85546875" style="204" bestFit="1" customWidth="1"/>
    <col min="9988" max="9988" width="1.140625" style="204" bestFit="1" customWidth="1"/>
    <col min="9989" max="9989" width="25.140625" style="204" bestFit="1" customWidth="1"/>
    <col min="9990" max="9990" width="10.85546875" style="204" bestFit="1" customWidth="1"/>
    <col min="9991" max="9991" width="16.85546875" style="204" bestFit="1" customWidth="1"/>
    <col min="9992" max="9992" width="45.5703125" style="204" customWidth="1"/>
    <col min="9993" max="9993" width="8.85546875" style="204" bestFit="1" customWidth="1"/>
    <col min="9994" max="9994" width="16" style="204" bestFit="1" customWidth="1"/>
    <col min="9995" max="9995" width="0.28515625" style="204" bestFit="1" customWidth="1"/>
    <col min="9996" max="9996" width="16" style="204" bestFit="1" customWidth="1"/>
    <col min="9997" max="9997" width="0.7109375" style="204" bestFit="1" customWidth="1"/>
    <col min="9998" max="9998" width="16.140625" style="204" bestFit="1" customWidth="1"/>
    <col min="9999" max="9999" width="12.5703125" style="204" bestFit="1" customWidth="1"/>
    <col min="10000" max="10000" width="4.42578125" style="204" bestFit="1" customWidth="1"/>
    <col min="10001" max="10001" width="20.85546875" style="204" bestFit="1" customWidth="1"/>
    <col min="10002" max="10002" width="16.85546875" style="204" bestFit="1" customWidth="1"/>
    <col min="10003" max="10003" width="17" style="204" bestFit="1" customWidth="1"/>
    <col min="10004" max="10004" width="20.85546875" style="204" bestFit="1" customWidth="1"/>
    <col min="10005" max="10005" width="22.140625" style="204" bestFit="1" customWidth="1"/>
    <col min="10006" max="10006" width="12.5703125" style="204" bestFit="1" customWidth="1"/>
    <col min="10007" max="10007" width="55.28515625" style="204" bestFit="1" customWidth="1"/>
    <col min="10008" max="10008" width="25.85546875" style="204" bestFit="1" customWidth="1"/>
    <col min="10009" max="10009" width="15.85546875" style="204" bestFit="1" customWidth="1"/>
    <col min="10010" max="10010" width="18.28515625" style="204" bestFit="1" customWidth="1"/>
    <col min="10011" max="10011" width="65.5703125" style="204" bestFit="1" customWidth="1"/>
    <col min="10012" max="10012" width="65.7109375" style="204" bestFit="1" customWidth="1"/>
    <col min="10013" max="10013" width="4.7109375" style="204" bestFit="1" customWidth="1"/>
    <col min="10014" max="10240" width="9.140625" style="204"/>
    <col min="10241" max="10241" width="4.7109375" style="204" bestFit="1" customWidth="1"/>
    <col min="10242" max="10242" width="16.85546875" style="204" bestFit="1" customWidth="1"/>
    <col min="10243" max="10243" width="8.85546875" style="204" bestFit="1" customWidth="1"/>
    <col min="10244" max="10244" width="1.140625" style="204" bestFit="1" customWidth="1"/>
    <col min="10245" max="10245" width="25.140625" style="204" bestFit="1" customWidth="1"/>
    <col min="10246" max="10246" width="10.85546875" style="204" bestFit="1" customWidth="1"/>
    <col min="10247" max="10247" width="16.85546875" style="204" bestFit="1" customWidth="1"/>
    <col min="10248" max="10248" width="45.5703125" style="204" customWidth="1"/>
    <col min="10249" max="10249" width="8.85546875" style="204" bestFit="1" customWidth="1"/>
    <col min="10250" max="10250" width="16" style="204" bestFit="1" customWidth="1"/>
    <col min="10251" max="10251" width="0.28515625" style="204" bestFit="1" customWidth="1"/>
    <col min="10252" max="10252" width="16" style="204" bestFit="1" customWidth="1"/>
    <col min="10253" max="10253" width="0.7109375" style="204" bestFit="1" customWidth="1"/>
    <col min="10254" max="10254" width="16.140625" style="204" bestFit="1" customWidth="1"/>
    <col min="10255" max="10255" width="12.5703125" style="204" bestFit="1" customWidth="1"/>
    <col min="10256" max="10256" width="4.42578125" style="204" bestFit="1" customWidth="1"/>
    <col min="10257" max="10257" width="20.85546875" style="204" bestFit="1" customWidth="1"/>
    <col min="10258" max="10258" width="16.85546875" style="204" bestFit="1" customWidth="1"/>
    <col min="10259" max="10259" width="17" style="204" bestFit="1" customWidth="1"/>
    <col min="10260" max="10260" width="20.85546875" style="204" bestFit="1" customWidth="1"/>
    <col min="10261" max="10261" width="22.140625" style="204" bestFit="1" customWidth="1"/>
    <col min="10262" max="10262" width="12.5703125" style="204" bestFit="1" customWidth="1"/>
    <col min="10263" max="10263" width="55.28515625" style="204" bestFit="1" customWidth="1"/>
    <col min="10264" max="10264" width="25.85546875" style="204" bestFit="1" customWidth="1"/>
    <col min="10265" max="10265" width="15.85546875" style="204" bestFit="1" customWidth="1"/>
    <col min="10266" max="10266" width="18.28515625" style="204" bestFit="1" customWidth="1"/>
    <col min="10267" max="10267" width="65.5703125" style="204" bestFit="1" customWidth="1"/>
    <col min="10268" max="10268" width="65.7109375" style="204" bestFit="1" customWidth="1"/>
    <col min="10269" max="10269" width="4.7109375" style="204" bestFit="1" customWidth="1"/>
    <col min="10270" max="10496" width="9.140625" style="204"/>
    <col min="10497" max="10497" width="4.7109375" style="204" bestFit="1" customWidth="1"/>
    <col min="10498" max="10498" width="16.85546875" style="204" bestFit="1" customWidth="1"/>
    <col min="10499" max="10499" width="8.85546875" style="204" bestFit="1" customWidth="1"/>
    <col min="10500" max="10500" width="1.140625" style="204" bestFit="1" customWidth="1"/>
    <col min="10501" max="10501" width="25.140625" style="204" bestFit="1" customWidth="1"/>
    <col min="10502" max="10502" width="10.85546875" style="204" bestFit="1" customWidth="1"/>
    <col min="10503" max="10503" width="16.85546875" style="204" bestFit="1" customWidth="1"/>
    <col min="10504" max="10504" width="45.5703125" style="204" customWidth="1"/>
    <col min="10505" max="10505" width="8.85546875" style="204" bestFit="1" customWidth="1"/>
    <col min="10506" max="10506" width="16" style="204" bestFit="1" customWidth="1"/>
    <col min="10507" max="10507" width="0.28515625" style="204" bestFit="1" customWidth="1"/>
    <col min="10508" max="10508" width="16" style="204" bestFit="1" customWidth="1"/>
    <col min="10509" max="10509" width="0.7109375" style="204" bestFit="1" customWidth="1"/>
    <col min="10510" max="10510" width="16.140625" style="204" bestFit="1" customWidth="1"/>
    <col min="10511" max="10511" width="12.5703125" style="204" bestFit="1" customWidth="1"/>
    <col min="10512" max="10512" width="4.42578125" style="204" bestFit="1" customWidth="1"/>
    <col min="10513" max="10513" width="20.85546875" style="204" bestFit="1" customWidth="1"/>
    <col min="10514" max="10514" width="16.85546875" style="204" bestFit="1" customWidth="1"/>
    <col min="10515" max="10515" width="17" style="204" bestFit="1" customWidth="1"/>
    <col min="10516" max="10516" width="20.85546875" style="204" bestFit="1" customWidth="1"/>
    <col min="10517" max="10517" width="22.140625" style="204" bestFit="1" customWidth="1"/>
    <col min="10518" max="10518" width="12.5703125" style="204" bestFit="1" customWidth="1"/>
    <col min="10519" max="10519" width="55.28515625" style="204" bestFit="1" customWidth="1"/>
    <col min="10520" max="10520" width="25.85546875" style="204" bestFit="1" customWidth="1"/>
    <col min="10521" max="10521" width="15.85546875" style="204" bestFit="1" customWidth="1"/>
    <col min="10522" max="10522" width="18.28515625" style="204" bestFit="1" customWidth="1"/>
    <col min="10523" max="10523" width="65.5703125" style="204" bestFit="1" customWidth="1"/>
    <col min="10524" max="10524" width="65.7109375" style="204" bestFit="1" customWidth="1"/>
    <col min="10525" max="10525" width="4.7109375" style="204" bestFit="1" customWidth="1"/>
    <col min="10526" max="10752" width="9.140625" style="204"/>
    <col min="10753" max="10753" width="4.7109375" style="204" bestFit="1" customWidth="1"/>
    <col min="10754" max="10754" width="16.85546875" style="204" bestFit="1" customWidth="1"/>
    <col min="10755" max="10755" width="8.85546875" style="204" bestFit="1" customWidth="1"/>
    <col min="10756" max="10756" width="1.140625" style="204" bestFit="1" customWidth="1"/>
    <col min="10757" max="10757" width="25.140625" style="204" bestFit="1" customWidth="1"/>
    <col min="10758" max="10758" width="10.85546875" style="204" bestFit="1" customWidth="1"/>
    <col min="10759" max="10759" width="16.85546875" style="204" bestFit="1" customWidth="1"/>
    <col min="10760" max="10760" width="45.5703125" style="204" customWidth="1"/>
    <col min="10761" max="10761" width="8.85546875" style="204" bestFit="1" customWidth="1"/>
    <col min="10762" max="10762" width="16" style="204" bestFit="1" customWidth="1"/>
    <col min="10763" max="10763" width="0.28515625" style="204" bestFit="1" customWidth="1"/>
    <col min="10764" max="10764" width="16" style="204" bestFit="1" customWidth="1"/>
    <col min="10765" max="10765" width="0.7109375" style="204" bestFit="1" customWidth="1"/>
    <col min="10766" max="10766" width="16.140625" style="204" bestFit="1" customWidth="1"/>
    <col min="10767" max="10767" width="12.5703125" style="204" bestFit="1" customWidth="1"/>
    <col min="10768" max="10768" width="4.42578125" style="204" bestFit="1" customWidth="1"/>
    <col min="10769" max="10769" width="20.85546875" style="204" bestFit="1" customWidth="1"/>
    <col min="10770" max="10770" width="16.85546875" style="204" bestFit="1" customWidth="1"/>
    <col min="10771" max="10771" width="17" style="204" bestFit="1" customWidth="1"/>
    <col min="10772" max="10772" width="20.85546875" style="204" bestFit="1" customWidth="1"/>
    <col min="10773" max="10773" width="22.140625" style="204" bestFit="1" customWidth="1"/>
    <col min="10774" max="10774" width="12.5703125" style="204" bestFit="1" customWidth="1"/>
    <col min="10775" max="10775" width="55.28515625" style="204" bestFit="1" customWidth="1"/>
    <col min="10776" max="10776" width="25.85546875" style="204" bestFit="1" customWidth="1"/>
    <col min="10777" max="10777" width="15.85546875" style="204" bestFit="1" customWidth="1"/>
    <col min="10778" max="10778" width="18.28515625" style="204" bestFit="1" customWidth="1"/>
    <col min="10779" max="10779" width="65.5703125" style="204" bestFit="1" customWidth="1"/>
    <col min="10780" max="10780" width="65.7109375" style="204" bestFit="1" customWidth="1"/>
    <col min="10781" max="10781" width="4.7109375" style="204" bestFit="1" customWidth="1"/>
    <col min="10782" max="11008" width="9.140625" style="204"/>
    <col min="11009" max="11009" width="4.7109375" style="204" bestFit="1" customWidth="1"/>
    <col min="11010" max="11010" width="16.85546875" style="204" bestFit="1" customWidth="1"/>
    <col min="11011" max="11011" width="8.85546875" style="204" bestFit="1" customWidth="1"/>
    <col min="11012" max="11012" width="1.140625" style="204" bestFit="1" customWidth="1"/>
    <col min="11013" max="11013" width="25.140625" style="204" bestFit="1" customWidth="1"/>
    <col min="11014" max="11014" width="10.85546875" style="204" bestFit="1" customWidth="1"/>
    <col min="11015" max="11015" width="16.85546875" style="204" bestFit="1" customWidth="1"/>
    <col min="11016" max="11016" width="45.5703125" style="204" customWidth="1"/>
    <col min="11017" max="11017" width="8.85546875" style="204" bestFit="1" customWidth="1"/>
    <col min="11018" max="11018" width="16" style="204" bestFit="1" customWidth="1"/>
    <col min="11019" max="11019" width="0.28515625" style="204" bestFit="1" customWidth="1"/>
    <col min="11020" max="11020" width="16" style="204" bestFit="1" customWidth="1"/>
    <col min="11021" max="11021" width="0.7109375" style="204" bestFit="1" customWidth="1"/>
    <col min="11022" max="11022" width="16.140625" style="204" bestFit="1" customWidth="1"/>
    <col min="11023" max="11023" width="12.5703125" style="204" bestFit="1" customWidth="1"/>
    <col min="11024" max="11024" width="4.42578125" style="204" bestFit="1" customWidth="1"/>
    <col min="11025" max="11025" width="20.85546875" style="204" bestFit="1" customWidth="1"/>
    <col min="11026" max="11026" width="16.85546875" style="204" bestFit="1" customWidth="1"/>
    <col min="11027" max="11027" width="17" style="204" bestFit="1" customWidth="1"/>
    <col min="11028" max="11028" width="20.85546875" style="204" bestFit="1" customWidth="1"/>
    <col min="11029" max="11029" width="22.140625" style="204" bestFit="1" customWidth="1"/>
    <col min="11030" max="11030" width="12.5703125" style="204" bestFit="1" customWidth="1"/>
    <col min="11031" max="11031" width="55.28515625" style="204" bestFit="1" customWidth="1"/>
    <col min="11032" max="11032" width="25.85546875" style="204" bestFit="1" customWidth="1"/>
    <col min="11033" max="11033" width="15.85546875" style="204" bestFit="1" customWidth="1"/>
    <col min="11034" max="11034" width="18.28515625" style="204" bestFit="1" customWidth="1"/>
    <col min="11035" max="11035" width="65.5703125" style="204" bestFit="1" customWidth="1"/>
    <col min="11036" max="11036" width="65.7109375" style="204" bestFit="1" customWidth="1"/>
    <col min="11037" max="11037" width="4.7109375" style="204" bestFit="1" customWidth="1"/>
    <col min="11038" max="11264" width="9.140625" style="204"/>
    <col min="11265" max="11265" width="4.7109375" style="204" bestFit="1" customWidth="1"/>
    <col min="11266" max="11266" width="16.85546875" style="204" bestFit="1" customWidth="1"/>
    <col min="11267" max="11267" width="8.85546875" style="204" bestFit="1" customWidth="1"/>
    <col min="11268" max="11268" width="1.140625" style="204" bestFit="1" customWidth="1"/>
    <col min="11269" max="11269" width="25.140625" style="204" bestFit="1" customWidth="1"/>
    <col min="11270" max="11270" width="10.85546875" style="204" bestFit="1" customWidth="1"/>
    <col min="11271" max="11271" width="16.85546875" style="204" bestFit="1" customWidth="1"/>
    <col min="11272" max="11272" width="45.5703125" style="204" customWidth="1"/>
    <col min="11273" max="11273" width="8.85546875" style="204" bestFit="1" customWidth="1"/>
    <col min="11274" max="11274" width="16" style="204" bestFit="1" customWidth="1"/>
    <col min="11275" max="11275" width="0.28515625" style="204" bestFit="1" customWidth="1"/>
    <col min="11276" max="11276" width="16" style="204" bestFit="1" customWidth="1"/>
    <col min="11277" max="11277" width="0.7109375" style="204" bestFit="1" customWidth="1"/>
    <col min="11278" max="11278" width="16.140625" style="204" bestFit="1" customWidth="1"/>
    <col min="11279" max="11279" width="12.5703125" style="204" bestFit="1" customWidth="1"/>
    <col min="11280" max="11280" width="4.42578125" style="204" bestFit="1" customWidth="1"/>
    <col min="11281" max="11281" width="20.85546875" style="204" bestFit="1" customWidth="1"/>
    <col min="11282" max="11282" width="16.85546875" style="204" bestFit="1" customWidth="1"/>
    <col min="11283" max="11283" width="17" style="204" bestFit="1" customWidth="1"/>
    <col min="11284" max="11284" width="20.85546875" style="204" bestFit="1" customWidth="1"/>
    <col min="11285" max="11285" width="22.140625" style="204" bestFit="1" customWidth="1"/>
    <col min="11286" max="11286" width="12.5703125" style="204" bestFit="1" customWidth="1"/>
    <col min="11287" max="11287" width="55.28515625" style="204" bestFit="1" customWidth="1"/>
    <col min="11288" max="11288" width="25.85546875" style="204" bestFit="1" customWidth="1"/>
    <col min="11289" max="11289" width="15.85546875" style="204" bestFit="1" customWidth="1"/>
    <col min="11290" max="11290" width="18.28515625" style="204" bestFit="1" customWidth="1"/>
    <col min="11291" max="11291" width="65.5703125" style="204" bestFit="1" customWidth="1"/>
    <col min="11292" max="11292" width="65.7109375" style="204" bestFit="1" customWidth="1"/>
    <col min="11293" max="11293" width="4.7109375" style="204" bestFit="1" customWidth="1"/>
    <col min="11294" max="11520" width="9.140625" style="204"/>
    <col min="11521" max="11521" width="4.7109375" style="204" bestFit="1" customWidth="1"/>
    <col min="11522" max="11522" width="16.85546875" style="204" bestFit="1" customWidth="1"/>
    <col min="11523" max="11523" width="8.85546875" style="204" bestFit="1" customWidth="1"/>
    <col min="11524" max="11524" width="1.140625" style="204" bestFit="1" customWidth="1"/>
    <col min="11525" max="11525" width="25.140625" style="204" bestFit="1" customWidth="1"/>
    <col min="11526" max="11526" width="10.85546875" style="204" bestFit="1" customWidth="1"/>
    <col min="11527" max="11527" width="16.85546875" style="204" bestFit="1" customWidth="1"/>
    <col min="11528" max="11528" width="45.5703125" style="204" customWidth="1"/>
    <col min="11529" max="11529" width="8.85546875" style="204" bestFit="1" customWidth="1"/>
    <col min="11530" max="11530" width="16" style="204" bestFit="1" customWidth="1"/>
    <col min="11531" max="11531" width="0.28515625" style="204" bestFit="1" customWidth="1"/>
    <col min="11532" max="11532" width="16" style="204" bestFit="1" customWidth="1"/>
    <col min="11533" max="11533" width="0.7109375" style="204" bestFit="1" customWidth="1"/>
    <col min="11534" max="11534" width="16.140625" style="204" bestFit="1" customWidth="1"/>
    <col min="11535" max="11535" width="12.5703125" style="204" bestFit="1" customWidth="1"/>
    <col min="11536" max="11536" width="4.42578125" style="204" bestFit="1" customWidth="1"/>
    <col min="11537" max="11537" width="20.85546875" style="204" bestFit="1" customWidth="1"/>
    <col min="11538" max="11538" width="16.85546875" style="204" bestFit="1" customWidth="1"/>
    <col min="11539" max="11539" width="17" style="204" bestFit="1" customWidth="1"/>
    <col min="11540" max="11540" width="20.85546875" style="204" bestFit="1" customWidth="1"/>
    <col min="11541" max="11541" width="22.140625" style="204" bestFit="1" customWidth="1"/>
    <col min="11542" max="11542" width="12.5703125" style="204" bestFit="1" customWidth="1"/>
    <col min="11543" max="11543" width="55.28515625" style="204" bestFit="1" customWidth="1"/>
    <col min="11544" max="11544" width="25.85546875" style="204" bestFit="1" customWidth="1"/>
    <col min="11545" max="11545" width="15.85546875" style="204" bestFit="1" customWidth="1"/>
    <col min="11546" max="11546" width="18.28515625" style="204" bestFit="1" customWidth="1"/>
    <col min="11547" max="11547" width="65.5703125" style="204" bestFit="1" customWidth="1"/>
    <col min="11548" max="11548" width="65.7109375" style="204" bestFit="1" customWidth="1"/>
    <col min="11549" max="11549" width="4.7109375" style="204" bestFit="1" customWidth="1"/>
    <col min="11550" max="11776" width="9.140625" style="204"/>
    <col min="11777" max="11777" width="4.7109375" style="204" bestFit="1" customWidth="1"/>
    <col min="11778" max="11778" width="16.85546875" style="204" bestFit="1" customWidth="1"/>
    <col min="11779" max="11779" width="8.85546875" style="204" bestFit="1" customWidth="1"/>
    <col min="11780" max="11780" width="1.140625" style="204" bestFit="1" customWidth="1"/>
    <col min="11781" max="11781" width="25.140625" style="204" bestFit="1" customWidth="1"/>
    <col min="11782" max="11782" width="10.85546875" style="204" bestFit="1" customWidth="1"/>
    <col min="11783" max="11783" width="16.85546875" style="204" bestFit="1" customWidth="1"/>
    <col min="11784" max="11784" width="45.5703125" style="204" customWidth="1"/>
    <col min="11785" max="11785" width="8.85546875" style="204" bestFit="1" customWidth="1"/>
    <col min="11786" max="11786" width="16" style="204" bestFit="1" customWidth="1"/>
    <col min="11787" max="11787" width="0.28515625" style="204" bestFit="1" customWidth="1"/>
    <col min="11788" max="11788" width="16" style="204" bestFit="1" customWidth="1"/>
    <col min="11789" max="11789" width="0.7109375" style="204" bestFit="1" customWidth="1"/>
    <col min="11790" max="11790" width="16.140625" style="204" bestFit="1" customWidth="1"/>
    <col min="11791" max="11791" width="12.5703125" style="204" bestFit="1" customWidth="1"/>
    <col min="11792" max="11792" width="4.42578125" style="204" bestFit="1" customWidth="1"/>
    <col min="11793" max="11793" width="20.85546875" style="204" bestFit="1" customWidth="1"/>
    <col min="11794" max="11794" width="16.85546875" style="204" bestFit="1" customWidth="1"/>
    <col min="11795" max="11795" width="17" style="204" bestFit="1" customWidth="1"/>
    <col min="11796" max="11796" width="20.85546875" style="204" bestFit="1" customWidth="1"/>
    <col min="11797" max="11797" width="22.140625" style="204" bestFit="1" customWidth="1"/>
    <col min="11798" max="11798" width="12.5703125" style="204" bestFit="1" customWidth="1"/>
    <col min="11799" max="11799" width="55.28515625" style="204" bestFit="1" customWidth="1"/>
    <col min="11800" max="11800" width="25.85546875" style="204" bestFit="1" customWidth="1"/>
    <col min="11801" max="11801" width="15.85546875" style="204" bestFit="1" customWidth="1"/>
    <col min="11802" max="11802" width="18.28515625" style="204" bestFit="1" customWidth="1"/>
    <col min="11803" max="11803" width="65.5703125" style="204" bestFit="1" customWidth="1"/>
    <col min="11804" max="11804" width="65.7109375" style="204" bestFit="1" customWidth="1"/>
    <col min="11805" max="11805" width="4.7109375" style="204" bestFit="1" customWidth="1"/>
    <col min="11806" max="12032" width="9.140625" style="204"/>
    <col min="12033" max="12033" width="4.7109375" style="204" bestFit="1" customWidth="1"/>
    <col min="12034" max="12034" width="16.85546875" style="204" bestFit="1" customWidth="1"/>
    <col min="12035" max="12035" width="8.85546875" style="204" bestFit="1" customWidth="1"/>
    <col min="12036" max="12036" width="1.140625" style="204" bestFit="1" customWidth="1"/>
    <col min="12037" max="12037" width="25.140625" style="204" bestFit="1" customWidth="1"/>
    <col min="12038" max="12038" width="10.85546875" style="204" bestFit="1" customWidth="1"/>
    <col min="12039" max="12039" width="16.85546875" style="204" bestFit="1" customWidth="1"/>
    <col min="12040" max="12040" width="45.5703125" style="204" customWidth="1"/>
    <col min="12041" max="12041" width="8.85546875" style="204" bestFit="1" customWidth="1"/>
    <col min="12042" max="12042" width="16" style="204" bestFit="1" customWidth="1"/>
    <col min="12043" max="12043" width="0.28515625" style="204" bestFit="1" customWidth="1"/>
    <col min="12044" max="12044" width="16" style="204" bestFit="1" customWidth="1"/>
    <col min="12045" max="12045" width="0.7109375" style="204" bestFit="1" customWidth="1"/>
    <col min="12046" max="12046" width="16.140625" style="204" bestFit="1" customWidth="1"/>
    <col min="12047" max="12047" width="12.5703125" style="204" bestFit="1" customWidth="1"/>
    <col min="12048" max="12048" width="4.42578125" style="204" bestFit="1" customWidth="1"/>
    <col min="12049" max="12049" width="20.85546875" style="204" bestFit="1" customWidth="1"/>
    <col min="12050" max="12050" width="16.85546875" style="204" bestFit="1" customWidth="1"/>
    <col min="12051" max="12051" width="17" style="204" bestFit="1" customWidth="1"/>
    <col min="12052" max="12052" width="20.85546875" style="204" bestFit="1" customWidth="1"/>
    <col min="12053" max="12053" width="22.140625" style="204" bestFit="1" customWidth="1"/>
    <col min="12054" max="12054" width="12.5703125" style="204" bestFit="1" customWidth="1"/>
    <col min="12055" max="12055" width="55.28515625" style="204" bestFit="1" customWidth="1"/>
    <col min="12056" max="12056" width="25.85546875" style="204" bestFit="1" customWidth="1"/>
    <col min="12057" max="12057" width="15.85546875" style="204" bestFit="1" customWidth="1"/>
    <col min="12058" max="12058" width="18.28515625" style="204" bestFit="1" customWidth="1"/>
    <col min="12059" max="12059" width="65.5703125" style="204" bestFit="1" customWidth="1"/>
    <col min="12060" max="12060" width="65.7109375" style="204" bestFit="1" customWidth="1"/>
    <col min="12061" max="12061" width="4.7109375" style="204" bestFit="1" customWidth="1"/>
    <col min="12062" max="12288" width="9.140625" style="204"/>
    <col min="12289" max="12289" width="4.7109375" style="204" bestFit="1" customWidth="1"/>
    <col min="12290" max="12290" width="16.85546875" style="204" bestFit="1" customWidth="1"/>
    <col min="12291" max="12291" width="8.85546875" style="204" bestFit="1" customWidth="1"/>
    <col min="12292" max="12292" width="1.140625" style="204" bestFit="1" customWidth="1"/>
    <col min="12293" max="12293" width="25.140625" style="204" bestFit="1" customWidth="1"/>
    <col min="12294" max="12294" width="10.85546875" style="204" bestFit="1" customWidth="1"/>
    <col min="12295" max="12295" width="16.85546875" style="204" bestFit="1" customWidth="1"/>
    <col min="12296" max="12296" width="45.5703125" style="204" customWidth="1"/>
    <col min="12297" max="12297" width="8.85546875" style="204" bestFit="1" customWidth="1"/>
    <col min="12298" max="12298" width="16" style="204" bestFit="1" customWidth="1"/>
    <col min="12299" max="12299" width="0.28515625" style="204" bestFit="1" customWidth="1"/>
    <col min="12300" max="12300" width="16" style="204" bestFit="1" customWidth="1"/>
    <col min="12301" max="12301" width="0.7109375" style="204" bestFit="1" customWidth="1"/>
    <col min="12302" max="12302" width="16.140625" style="204" bestFit="1" customWidth="1"/>
    <col min="12303" max="12303" width="12.5703125" style="204" bestFit="1" customWidth="1"/>
    <col min="12304" max="12304" width="4.42578125" style="204" bestFit="1" customWidth="1"/>
    <col min="12305" max="12305" width="20.85546875" style="204" bestFit="1" customWidth="1"/>
    <col min="12306" max="12306" width="16.85546875" style="204" bestFit="1" customWidth="1"/>
    <col min="12307" max="12307" width="17" style="204" bestFit="1" customWidth="1"/>
    <col min="12308" max="12308" width="20.85546875" style="204" bestFit="1" customWidth="1"/>
    <col min="12309" max="12309" width="22.140625" style="204" bestFit="1" customWidth="1"/>
    <col min="12310" max="12310" width="12.5703125" style="204" bestFit="1" customWidth="1"/>
    <col min="12311" max="12311" width="55.28515625" style="204" bestFit="1" customWidth="1"/>
    <col min="12312" max="12312" width="25.85546875" style="204" bestFit="1" customWidth="1"/>
    <col min="12313" max="12313" width="15.85546875" style="204" bestFit="1" customWidth="1"/>
    <col min="12314" max="12314" width="18.28515625" style="204" bestFit="1" customWidth="1"/>
    <col min="12315" max="12315" width="65.5703125" style="204" bestFit="1" customWidth="1"/>
    <col min="12316" max="12316" width="65.7109375" style="204" bestFit="1" customWidth="1"/>
    <col min="12317" max="12317" width="4.7109375" style="204" bestFit="1" customWidth="1"/>
    <col min="12318" max="12544" width="9.140625" style="204"/>
    <col min="12545" max="12545" width="4.7109375" style="204" bestFit="1" customWidth="1"/>
    <col min="12546" max="12546" width="16.85546875" style="204" bestFit="1" customWidth="1"/>
    <col min="12547" max="12547" width="8.85546875" style="204" bestFit="1" customWidth="1"/>
    <col min="12548" max="12548" width="1.140625" style="204" bestFit="1" customWidth="1"/>
    <col min="12549" max="12549" width="25.140625" style="204" bestFit="1" customWidth="1"/>
    <col min="12550" max="12550" width="10.85546875" style="204" bestFit="1" customWidth="1"/>
    <col min="12551" max="12551" width="16.85546875" style="204" bestFit="1" customWidth="1"/>
    <col min="12552" max="12552" width="45.5703125" style="204" customWidth="1"/>
    <col min="12553" max="12553" width="8.85546875" style="204" bestFit="1" customWidth="1"/>
    <col min="12554" max="12554" width="16" style="204" bestFit="1" customWidth="1"/>
    <col min="12555" max="12555" width="0.28515625" style="204" bestFit="1" customWidth="1"/>
    <col min="12556" max="12556" width="16" style="204" bestFit="1" customWidth="1"/>
    <col min="12557" max="12557" width="0.7109375" style="204" bestFit="1" customWidth="1"/>
    <col min="12558" max="12558" width="16.140625" style="204" bestFit="1" customWidth="1"/>
    <col min="12559" max="12559" width="12.5703125" style="204" bestFit="1" customWidth="1"/>
    <col min="12560" max="12560" width="4.42578125" style="204" bestFit="1" customWidth="1"/>
    <col min="12561" max="12561" width="20.85546875" style="204" bestFit="1" customWidth="1"/>
    <col min="12562" max="12562" width="16.85546875" style="204" bestFit="1" customWidth="1"/>
    <col min="12563" max="12563" width="17" style="204" bestFit="1" customWidth="1"/>
    <col min="12564" max="12564" width="20.85546875" style="204" bestFit="1" customWidth="1"/>
    <col min="12565" max="12565" width="22.140625" style="204" bestFit="1" customWidth="1"/>
    <col min="12566" max="12566" width="12.5703125" style="204" bestFit="1" customWidth="1"/>
    <col min="12567" max="12567" width="55.28515625" style="204" bestFit="1" customWidth="1"/>
    <col min="12568" max="12568" width="25.85546875" style="204" bestFit="1" customWidth="1"/>
    <col min="12569" max="12569" width="15.85546875" style="204" bestFit="1" customWidth="1"/>
    <col min="12570" max="12570" width="18.28515625" style="204" bestFit="1" customWidth="1"/>
    <col min="12571" max="12571" width="65.5703125" style="204" bestFit="1" customWidth="1"/>
    <col min="12572" max="12572" width="65.7109375" style="204" bestFit="1" customWidth="1"/>
    <col min="12573" max="12573" width="4.7109375" style="204" bestFit="1" customWidth="1"/>
    <col min="12574" max="12800" width="9.140625" style="204"/>
    <col min="12801" max="12801" width="4.7109375" style="204" bestFit="1" customWidth="1"/>
    <col min="12802" max="12802" width="16.85546875" style="204" bestFit="1" customWidth="1"/>
    <col min="12803" max="12803" width="8.85546875" style="204" bestFit="1" customWidth="1"/>
    <col min="12804" max="12804" width="1.140625" style="204" bestFit="1" customWidth="1"/>
    <col min="12805" max="12805" width="25.140625" style="204" bestFit="1" customWidth="1"/>
    <col min="12806" max="12806" width="10.85546875" style="204" bestFit="1" customWidth="1"/>
    <col min="12807" max="12807" width="16.85546875" style="204" bestFit="1" customWidth="1"/>
    <col min="12808" max="12808" width="45.5703125" style="204" customWidth="1"/>
    <col min="12809" max="12809" width="8.85546875" style="204" bestFit="1" customWidth="1"/>
    <col min="12810" max="12810" width="16" style="204" bestFit="1" customWidth="1"/>
    <col min="12811" max="12811" width="0.28515625" style="204" bestFit="1" customWidth="1"/>
    <col min="12812" max="12812" width="16" style="204" bestFit="1" customWidth="1"/>
    <col min="12813" max="12813" width="0.7109375" style="204" bestFit="1" customWidth="1"/>
    <col min="12814" max="12814" width="16.140625" style="204" bestFit="1" customWidth="1"/>
    <col min="12815" max="12815" width="12.5703125" style="204" bestFit="1" customWidth="1"/>
    <col min="12816" max="12816" width="4.42578125" style="204" bestFit="1" customWidth="1"/>
    <col min="12817" max="12817" width="20.85546875" style="204" bestFit="1" customWidth="1"/>
    <col min="12818" max="12818" width="16.85546875" style="204" bestFit="1" customWidth="1"/>
    <col min="12819" max="12819" width="17" style="204" bestFit="1" customWidth="1"/>
    <col min="12820" max="12820" width="20.85546875" style="204" bestFit="1" customWidth="1"/>
    <col min="12821" max="12821" width="22.140625" style="204" bestFit="1" customWidth="1"/>
    <col min="12822" max="12822" width="12.5703125" style="204" bestFit="1" customWidth="1"/>
    <col min="12823" max="12823" width="55.28515625" style="204" bestFit="1" customWidth="1"/>
    <col min="12824" max="12824" width="25.85546875" style="204" bestFit="1" customWidth="1"/>
    <col min="12825" max="12825" width="15.85546875" style="204" bestFit="1" customWidth="1"/>
    <col min="12826" max="12826" width="18.28515625" style="204" bestFit="1" customWidth="1"/>
    <col min="12827" max="12827" width="65.5703125" style="204" bestFit="1" customWidth="1"/>
    <col min="12828" max="12828" width="65.7109375" style="204" bestFit="1" customWidth="1"/>
    <col min="12829" max="12829" width="4.7109375" style="204" bestFit="1" customWidth="1"/>
    <col min="12830" max="13056" width="9.140625" style="204"/>
    <col min="13057" max="13057" width="4.7109375" style="204" bestFit="1" customWidth="1"/>
    <col min="13058" max="13058" width="16.85546875" style="204" bestFit="1" customWidth="1"/>
    <col min="13059" max="13059" width="8.85546875" style="204" bestFit="1" customWidth="1"/>
    <col min="13060" max="13060" width="1.140625" style="204" bestFit="1" customWidth="1"/>
    <col min="13061" max="13061" width="25.140625" style="204" bestFit="1" customWidth="1"/>
    <col min="13062" max="13062" width="10.85546875" style="204" bestFit="1" customWidth="1"/>
    <col min="13063" max="13063" width="16.85546875" style="204" bestFit="1" customWidth="1"/>
    <col min="13064" max="13064" width="45.5703125" style="204" customWidth="1"/>
    <col min="13065" max="13065" width="8.85546875" style="204" bestFit="1" customWidth="1"/>
    <col min="13066" max="13066" width="16" style="204" bestFit="1" customWidth="1"/>
    <col min="13067" max="13067" width="0.28515625" style="204" bestFit="1" customWidth="1"/>
    <col min="13068" max="13068" width="16" style="204" bestFit="1" customWidth="1"/>
    <col min="13069" max="13069" width="0.7109375" style="204" bestFit="1" customWidth="1"/>
    <col min="13070" max="13070" width="16.140625" style="204" bestFit="1" customWidth="1"/>
    <col min="13071" max="13071" width="12.5703125" style="204" bestFit="1" customWidth="1"/>
    <col min="13072" max="13072" width="4.42578125" style="204" bestFit="1" customWidth="1"/>
    <col min="13073" max="13073" width="20.85546875" style="204" bestFit="1" customWidth="1"/>
    <col min="13074" max="13074" width="16.85546875" style="204" bestFit="1" customWidth="1"/>
    <col min="13075" max="13075" width="17" style="204" bestFit="1" customWidth="1"/>
    <col min="13076" max="13076" width="20.85546875" style="204" bestFit="1" customWidth="1"/>
    <col min="13077" max="13077" width="22.140625" style="204" bestFit="1" customWidth="1"/>
    <col min="13078" max="13078" width="12.5703125" style="204" bestFit="1" customWidth="1"/>
    <col min="13079" max="13079" width="55.28515625" style="204" bestFit="1" customWidth="1"/>
    <col min="13080" max="13080" width="25.85546875" style="204" bestFit="1" customWidth="1"/>
    <col min="13081" max="13081" width="15.85546875" style="204" bestFit="1" customWidth="1"/>
    <col min="13082" max="13082" width="18.28515625" style="204" bestFit="1" customWidth="1"/>
    <col min="13083" max="13083" width="65.5703125" style="204" bestFit="1" customWidth="1"/>
    <col min="13084" max="13084" width="65.7109375" style="204" bestFit="1" customWidth="1"/>
    <col min="13085" max="13085" width="4.7109375" style="204" bestFit="1" customWidth="1"/>
    <col min="13086" max="13312" width="9.140625" style="204"/>
    <col min="13313" max="13313" width="4.7109375" style="204" bestFit="1" customWidth="1"/>
    <col min="13314" max="13314" width="16.85546875" style="204" bestFit="1" customWidth="1"/>
    <col min="13315" max="13315" width="8.85546875" style="204" bestFit="1" customWidth="1"/>
    <col min="13316" max="13316" width="1.140625" style="204" bestFit="1" customWidth="1"/>
    <col min="13317" max="13317" width="25.140625" style="204" bestFit="1" customWidth="1"/>
    <col min="13318" max="13318" width="10.85546875" style="204" bestFit="1" customWidth="1"/>
    <col min="13319" max="13319" width="16.85546875" style="204" bestFit="1" customWidth="1"/>
    <col min="13320" max="13320" width="45.5703125" style="204" customWidth="1"/>
    <col min="13321" max="13321" width="8.85546875" style="204" bestFit="1" customWidth="1"/>
    <col min="13322" max="13322" width="16" style="204" bestFit="1" customWidth="1"/>
    <col min="13323" max="13323" width="0.28515625" style="204" bestFit="1" customWidth="1"/>
    <col min="13324" max="13324" width="16" style="204" bestFit="1" customWidth="1"/>
    <col min="13325" max="13325" width="0.7109375" style="204" bestFit="1" customWidth="1"/>
    <col min="13326" max="13326" width="16.140625" style="204" bestFit="1" customWidth="1"/>
    <col min="13327" max="13327" width="12.5703125" style="204" bestFit="1" customWidth="1"/>
    <col min="13328" max="13328" width="4.42578125" style="204" bestFit="1" customWidth="1"/>
    <col min="13329" max="13329" width="20.85546875" style="204" bestFit="1" customWidth="1"/>
    <col min="13330" max="13330" width="16.85546875" style="204" bestFit="1" customWidth="1"/>
    <col min="13331" max="13331" width="17" style="204" bestFit="1" customWidth="1"/>
    <col min="13332" max="13332" width="20.85546875" style="204" bestFit="1" customWidth="1"/>
    <col min="13333" max="13333" width="22.140625" style="204" bestFit="1" customWidth="1"/>
    <col min="13334" max="13334" width="12.5703125" style="204" bestFit="1" customWidth="1"/>
    <col min="13335" max="13335" width="55.28515625" style="204" bestFit="1" customWidth="1"/>
    <col min="13336" max="13336" width="25.85546875" style="204" bestFit="1" customWidth="1"/>
    <col min="13337" max="13337" width="15.85546875" style="204" bestFit="1" customWidth="1"/>
    <col min="13338" max="13338" width="18.28515625" style="204" bestFit="1" customWidth="1"/>
    <col min="13339" max="13339" width="65.5703125" style="204" bestFit="1" customWidth="1"/>
    <col min="13340" max="13340" width="65.7109375" style="204" bestFit="1" customWidth="1"/>
    <col min="13341" max="13341" width="4.7109375" style="204" bestFit="1" customWidth="1"/>
    <col min="13342" max="13568" width="9.140625" style="204"/>
    <col min="13569" max="13569" width="4.7109375" style="204" bestFit="1" customWidth="1"/>
    <col min="13570" max="13570" width="16.85546875" style="204" bestFit="1" customWidth="1"/>
    <col min="13571" max="13571" width="8.85546875" style="204" bestFit="1" customWidth="1"/>
    <col min="13572" max="13572" width="1.140625" style="204" bestFit="1" customWidth="1"/>
    <col min="13573" max="13573" width="25.140625" style="204" bestFit="1" customWidth="1"/>
    <col min="13574" max="13574" width="10.85546875" style="204" bestFit="1" customWidth="1"/>
    <col min="13575" max="13575" width="16.85546875" style="204" bestFit="1" customWidth="1"/>
    <col min="13576" max="13576" width="45.5703125" style="204" customWidth="1"/>
    <col min="13577" max="13577" width="8.85546875" style="204" bestFit="1" customWidth="1"/>
    <col min="13578" max="13578" width="16" style="204" bestFit="1" customWidth="1"/>
    <col min="13579" max="13579" width="0.28515625" style="204" bestFit="1" customWidth="1"/>
    <col min="13580" max="13580" width="16" style="204" bestFit="1" customWidth="1"/>
    <col min="13581" max="13581" width="0.7109375" style="204" bestFit="1" customWidth="1"/>
    <col min="13582" max="13582" width="16.140625" style="204" bestFit="1" customWidth="1"/>
    <col min="13583" max="13583" width="12.5703125" style="204" bestFit="1" customWidth="1"/>
    <col min="13584" max="13584" width="4.42578125" style="204" bestFit="1" customWidth="1"/>
    <col min="13585" max="13585" width="20.85546875" style="204" bestFit="1" customWidth="1"/>
    <col min="13586" max="13586" width="16.85546875" style="204" bestFit="1" customWidth="1"/>
    <col min="13587" max="13587" width="17" style="204" bestFit="1" customWidth="1"/>
    <col min="13588" max="13588" width="20.85546875" style="204" bestFit="1" customWidth="1"/>
    <col min="13589" max="13589" width="22.140625" style="204" bestFit="1" customWidth="1"/>
    <col min="13590" max="13590" width="12.5703125" style="204" bestFit="1" customWidth="1"/>
    <col min="13591" max="13591" width="55.28515625" style="204" bestFit="1" customWidth="1"/>
    <col min="13592" max="13592" width="25.85546875" style="204" bestFit="1" customWidth="1"/>
    <col min="13593" max="13593" width="15.85546875" style="204" bestFit="1" customWidth="1"/>
    <col min="13594" max="13594" width="18.28515625" style="204" bestFit="1" customWidth="1"/>
    <col min="13595" max="13595" width="65.5703125" style="204" bestFit="1" customWidth="1"/>
    <col min="13596" max="13596" width="65.7109375" style="204" bestFit="1" customWidth="1"/>
    <col min="13597" max="13597" width="4.7109375" style="204" bestFit="1" customWidth="1"/>
    <col min="13598" max="13824" width="9.140625" style="204"/>
    <col min="13825" max="13825" width="4.7109375" style="204" bestFit="1" customWidth="1"/>
    <col min="13826" max="13826" width="16.85546875" style="204" bestFit="1" customWidth="1"/>
    <col min="13827" max="13827" width="8.85546875" style="204" bestFit="1" customWidth="1"/>
    <col min="13828" max="13828" width="1.140625" style="204" bestFit="1" customWidth="1"/>
    <col min="13829" max="13829" width="25.140625" style="204" bestFit="1" customWidth="1"/>
    <col min="13830" max="13830" width="10.85546875" style="204" bestFit="1" customWidth="1"/>
    <col min="13831" max="13831" width="16.85546875" style="204" bestFit="1" customWidth="1"/>
    <col min="13832" max="13832" width="45.5703125" style="204" customWidth="1"/>
    <col min="13833" max="13833" width="8.85546875" style="204" bestFit="1" customWidth="1"/>
    <col min="13834" max="13834" width="16" style="204" bestFit="1" customWidth="1"/>
    <col min="13835" max="13835" width="0.28515625" style="204" bestFit="1" customWidth="1"/>
    <col min="13836" max="13836" width="16" style="204" bestFit="1" customWidth="1"/>
    <col min="13837" max="13837" width="0.7109375" style="204" bestFit="1" customWidth="1"/>
    <col min="13838" max="13838" width="16.140625" style="204" bestFit="1" customWidth="1"/>
    <col min="13839" max="13839" width="12.5703125" style="204" bestFit="1" customWidth="1"/>
    <col min="13840" max="13840" width="4.42578125" style="204" bestFit="1" customWidth="1"/>
    <col min="13841" max="13841" width="20.85546875" style="204" bestFit="1" customWidth="1"/>
    <col min="13842" max="13842" width="16.85546875" style="204" bestFit="1" customWidth="1"/>
    <col min="13843" max="13843" width="17" style="204" bestFit="1" customWidth="1"/>
    <col min="13844" max="13844" width="20.85546875" style="204" bestFit="1" customWidth="1"/>
    <col min="13845" max="13845" width="22.140625" style="204" bestFit="1" customWidth="1"/>
    <col min="13846" max="13846" width="12.5703125" style="204" bestFit="1" customWidth="1"/>
    <col min="13847" max="13847" width="55.28515625" style="204" bestFit="1" customWidth="1"/>
    <col min="13848" max="13848" width="25.85546875" style="204" bestFit="1" customWidth="1"/>
    <col min="13849" max="13849" width="15.85546875" style="204" bestFit="1" customWidth="1"/>
    <col min="13850" max="13850" width="18.28515625" style="204" bestFit="1" customWidth="1"/>
    <col min="13851" max="13851" width="65.5703125" style="204" bestFit="1" customWidth="1"/>
    <col min="13852" max="13852" width="65.7109375" style="204" bestFit="1" customWidth="1"/>
    <col min="13853" max="13853" width="4.7109375" style="204" bestFit="1" customWidth="1"/>
    <col min="13854" max="14080" width="9.140625" style="204"/>
    <col min="14081" max="14081" width="4.7109375" style="204" bestFit="1" customWidth="1"/>
    <col min="14082" max="14082" width="16.85546875" style="204" bestFit="1" customWidth="1"/>
    <col min="14083" max="14083" width="8.85546875" style="204" bestFit="1" customWidth="1"/>
    <col min="14084" max="14084" width="1.140625" style="204" bestFit="1" customWidth="1"/>
    <col min="14085" max="14085" width="25.140625" style="204" bestFit="1" customWidth="1"/>
    <col min="14086" max="14086" width="10.85546875" style="204" bestFit="1" customWidth="1"/>
    <col min="14087" max="14087" width="16.85546875" style="204" bestFit="1" customWidth="1"/>
    <col min="14088" max="14088" width="45.5703125" style="204" customWidth="1"/>
    <col min="14089" max="14089" width="8.85546875" style="204" bestFit="1" customWidth="1"/>
    <col min="14090" max="14090" width="16" style="204" bestFit="1" customWidth="1"/>
    <col min="14091" max="14091" width="0.28515625" style="204" bestFit="1" customWidth="1"/>
    <col min="14092" max="14092" width="16" style="204" bestFit="1" customWidth="1"/>
    <col min="14093" max="14093" width="0.7109375" style="204" bestFit="1" customWidth="1"/>
    <col min="14094" max="14094" width="16.140625" style="204" bestFit="1" customWidth="1"/>
    <col min="14095" max="14095" width="12.5703125" style="204" bestFit="1" customWidth="1"/>
    <col min="14096" max="14096" width="4.42578125" style="204" bestFit="1" customWidth="1"/>
    <col min="14097" max="14097" width="20.85546875" style="204" bestFit="1" customWidth="1"/>
    <col min="14098" max="14098" width="16.85546875" style="204" bestFit="1" customWidth="1"/>
    <col min="14099" max="14099" width="17" style="204" bestFit="1" customWidth="1"/>
    <col min="14100" max="14100" width="20.85546875" style="204" bestFit="1" customWidth="1"/>
    <col min="14101" max="14101" width="22.140625" style="204" bestFit="1" customWidth="1"/>
    <col min="14102" max="14102" width="12.5703125" style="204" bestFit="1" customWidth="1"/>
    <col min="14103" max="14103" width="55.28515625" style="204" bestFit="1" customWidth="1"/>
    <col min="14104" max="14104" width="25.85546875" style="204" bestFit="1" customWidth="1"/>
    <col min="14105" max="14105" width="15.85546875" style="204" bestFit="1" customWidth="1"/>
    <col min="14106" max="14106" width="18.28515625" style="204" bestFit="1" customWidth="1"/>
    <col min="14107" max="14107" width="65.5703125" style="204" bestFit="1" customWidth="1"/>
    <col min="14108" max="14108" width="65.7109375" style="204" bestFit="1" customWidth="1"/>
    <col min="14109" max="14109" width="4.7109375" style="204" bestFit="1" customWidth="1"/>
    <col min="14110" max="14336" width="9.140625" style="204"/>
    <col min="14337" max="14337" width="4.7109375" style="204" bestFit="1" customWidth="1"/>
    <col min="14338" max="14338" width="16.85546875" style="204" bestFit="1" customWidth="1"/>
    <col min="14339" max="14339" width="8.85546875" style="204" bestFit="1" customWidth="1"/>
    <col min="14340" max="14340" width="1.140625" style="204" bestFit="1" customWidth="1"/>
    <col min="14341" max="14341" width="25.140625" style="204" bestFit="1" customWidth="1"/>
    <col min="14342" max="14342" width="10.85546875" style="204" bestFit="1" customWidth="1"/>
    <col min="14343" max="14343" width="16.85546875" style="204" bestFit="1" customWidth="1"/>
    <col min="14344" max="14344" width="45.5703125" style="204" customWidth="1"/>
    <col min="14345" max="14345" width="8.85546875" style="204" bestFit="1" customWidth="1"/>
    <col min="14346" max="14346" width="16" style="204" bestFit="1" customWidth="1"/>
    <col min="14347" max="14347" width="0.28515625" style="204" bestFit="1" customWidth="1"/>
    <col min="14348" max="14348" width="16" style="204" bestFit="1" customWidth="1"/>
    <col min="14349" max="14349" width="0.7109375" style="204" bestFit="1" customWidth="1"/>
    <col min="14350" max="14350" width="16.140625" style="204" bestFit="1" customWidth="1"/>
    <col min="14351" max="14351" width="12.5703125" style="204" bestFit="1" customWidth="1"/>
    <col min="14352" max="14352" width="4.42578125" style="204" bestFit="1" customWidth="1"/>
    <col min="14353" max="14353" width="20.85546875" style="204" bestFit="1" customWidth="1"/>
    <col min="14354" max="14354" width="16.85546875" style="204" bestFit="1" customWidth="1"/>
    <col min="14355" max="14355" width="17" style="204" bestFit="1" customWidth="1"/>
    <col min="14356" max="14356" width="20.85546875" style="204" bestFit="1" customWidth="1"/>
    <col min="14357" max="14357" width="22.140625" style="204" bestFit="1" customWidth="1"/>
    <col min="14358" max="14358" width="12.5703125" style="204" bestFit="1" customWidth="1"/>
    <col min="14359" max="14359" width="55.28515625" style="204" bestFit="1" customWidth="1"/>
    <col min="14360" max="14360" width="25.85546875" style="204" bestFit="1" customWidth="1"/>
    <col min="14361" max="14361" width="15.85546875" style="204" bestFit="1" customWidth="1"/>
    <col min="14362" max="14362" width="18.28515625" style="204" bestFit="1" customWidth="1"/>
    <col min="14363" max="14363" width="65.5703125" style="204" bestFit="1" customWidth="1"/>
    <col min="14364" max="14364" width="65.7109375" style="204" bestFit="1" customWidth="1"/>
    <col min="14365" max="14365" width="4.7109375" style="204" bestFit="1" customWidth="1"/>
    <col min="14366" max="14592" width="9.140625" style="204"/>
    <col min="14593" max="14593" width="4.7109375" style="204" bestFit="1" customWidth="1"/>
    <col min="14594" max="14594" width="16.85546875" style="204" bestFit="1" customWidth="1"/>
    <col min="14595" max="14595" width="8.85546875" style="204" bestFit="1" customWidth="1"/>
    <col min="14596" max="14596" width="1.140625" style="204" bestFit="1" customWidth="1"/>
    <col min="14597" max="14597" width="25.140625" style="204" bestFit="1" customWidth="1"/>
    <col min="14598" max="14598" width="10.85546875" style="204" bestFit="1" customWidth="1"/>
    <col min="14599" max="14599" width="16.85546875" style="204" bestFit="1" customWidth="1"/>
    <col min="14600" max="14600" width="45.5703125" style="204" customWidth="1"/>
    <col min="14601" max="14601" width="8.85546875" style="204" bestFit="1" customWidth="1"/>
    <col min="14602" max="14602" width="16" style="204" bestFit="1" customWidth="1"/>
    <col min="14603" max="14603" width="0.28515625" style="204" bestFit="1" customWidth="1"/>
    <col min="14604" max="14604" width="16" style="204" bestFit="1" customWidth="1"/>
    <col min="14605" max="14605" width="0.7109375" style="204" bestFit="1" customWidth="1"/>
    <col min="14606" max="14606" width="16.140625" style="204" bestFit="1" customWidth="1"/>
    <col min="14607" max="14607" width="12.5703125" style="204" bestFit="1" customWidth="1"/>
    <col min="14608" max="14608" width="4.42578125" style="204" bestFit="1" customWidth="1"/>
    <col min="14609" max="14609" width="20.85546875" style="204" bestFit="1" customWidth="1"/>
    <col min="14610" max="14610" width="16.85546875" style="204" bestFit="1" customWidth="1"/>
    <col min="14611" max="14611" width="17" style="204" bestFit="1" customWidth="1"/>
    <col min="14612" max="14612" width="20.85546875" style="204" bestFit="1" customWidth="1"/>
    <col min="14613" max="14613" width="22.140625" style="204" bestFit="1" customWidth="1"/>
    <col min="14614" max="14614" width="12.5703125" style="204" bestFit="1" customWidth="1"/>
    <col min="14615" max="14615" width="55.28515625" style="204" bestFit="1" customWidth="1"/>
    <col min="14616" max="14616" width="25.85546875" style="204" bestFit="1" customWidth="1"/>
    <col min="14617" max="14617" width="15.85546875" style="204" bestFit="1" customWidth="1"/>
    <col min="14618" max="14618" width="18.28515625" style="204" bestFit="1" customWidth="1"/>
    <col min="14619" max="14619" width="65.5703125" style="204" bestFit="1" customWidth="1"/>
    <col min="14620" max="14620" width="65.7109375" style="204" bestFit="1" customWidth="1"/>
    <col min="14621" max="14621" width="4.7109375" style="204" bestFit="1" customWidth="1"/>
    <col min="14622" max="14848" width="9.140625" style="204"/>
    <col min="14849" max="14849" width="4.7109375" style="204" bestFit="1" customWidth="1"/>
    <col min="14850" max="14850" width="16.85546875" style="204" bestFit="1" customWidth="1"/>
    <col min="14851" max="14851" width="8.85546875" style="204" bestFit="1" customWidth="1"/>
    <col min="14852" max="14852" width="1.140625" style="204" bestFit="1" customWidth="1"/>
    <col min="14853" max="14853" width="25.140625" style="204" bestFit="1" customWidth="1"/>
    <col min="14854" max="14854" width="10.85546875" style="204" bestFit="1" customWidth="1"/>
    <col min="14855" max="14855" width="16.85546875" style="204" bestFit="1" customWidth="1"/>
    <col min="14856" max="14856" width="45.5703125" style="204" customWidth="1"/>
    <col min="14857" max="14857" width="8.85546875" style="204" bestFit="1" customWidth="1"/>
    <col min="14858" max="14858" width="16" style="204" bestFit="1" customWidth="1"/>
    <col min="14859" max="14859" width="0.28515625" style="204" bestFit="1" customWidth="1"/>
    <col min="14860" max="14860" width="16" style="204" bestFit="1" customWidth="1"/>
    <col min="14861" max="14861" width="0.7109375" style="204" bestFit="1" customWidth="1"/>
    <col min="14862" max="14862" width="16.140625" style="204" bestFit="1" customWidth="1"/>
    <col min="14863" max="14863" width="12.5703125" style="204" bestFit="1" customWidth="1"/>
    <col min="14864" max="14864" width="4.42578125" style="204" bestFit="1" customWidth="1"/>
    <col min="14865" max="14865" width="20.85546875" style="204" bestFit="1" customWidth="1"/>
    <col min="14866" max="14866" width="16.85546875" style="204" bestFit="1" customWidth="1"/>
    <col min="14867" max="14867" width="17" style="204" bestFit="1" customWidth="1"/>
    <col min="14868" max="14868" width="20.85546875" style="204" bestFit="1" customWidth="1"/>
    <col min="14869" max="14869" width="22.140625" style="204" bestFit="1" customWidth="1"/>
    <col min="14870" max="14870" width="12.5703125" style="204" bestFit="1" customWidth="1"/>
    <col min="14871" max="14871" width="55.28515625" style="204" bestFit="1" customWidth="1"/>
    <col min="14872" max="14872" width="25.85546875" style="204" bestFit="1" customWidth="1"/>
    <col min="14873" max="14873" width="15.85546875" style="204" bestFit="1" customWidth="1"/>
    <col min="14874" max="14874" width="18.28515625" style="204" bestFit="1" customWidth="1"/>
    <col min="14875" max="14875" width="65.5703125" style="204" bestFit="1" customWidth="1"/>
    <col min="14876" max="14876" width="65.7109375" style="204" bestFit="1" customWidth="1"/>
    <col min="14877" max="14877" width="4.7109375" style="204" bestFit="1" customWidth="1"/>
    <col min="14878" max="15104" width="9.140625" style="204"/>
    <col min="15105" max="15105" width="4.7109375" style="204" bestFit="1" customWidth="1"/>
    <col min="15106" max="15106" width="16.85546875" style="204" bestFit="1" customWidth="1"/>
    <col min="15107" max="15107" width="8.85546875" style="204" bestFit="1" customWidth="1"/>
    <col min="15108" max="15108" width="1.140625" style="204" bestFit="1" customWidth="1"/>
    <col min="15109" max="15109" width="25.140625" style="204" bestFit="1" customWidth="1"/>
    <col min="15110" max="15110" width="10.85546875" style="204" bestFit="1" customWidth="1"/>
    <col min="15111" max="15111" width="16.85546875" style="204" bestFit="1" customWidth="1"/>
    <col min="15112" max="15112" width="45.5703125" style="204" customWidth="1"/>
    <col min="15113" max="15113" width="8.85546875" style="204" bestFit="1" customWidth="1"/>
    <col min="15114" max="15114" width="16" style="204" bestFit="1" customWidth="1"/>
    <col min="15115" max="15115" width="0.28515625" style="204" bestFit="1" customWidth="1"/>
    <col min="15116" max="15116" width="16" style="204" bestFit="1" customWidth="1"/>
    <col min="15117" max="15117" width="0.7109375" style="204" bestFit="1" customWidth="1"/>
    <col min="15118" max="15118" width="16.140625" style="204" bestFit="1" customWidth="1"/>
    <col min="15119" max="15119" width="12.5703125" style="204" bestFit="1" customWidth="1"/>
    <col min="15120" max="15120" width="4.42578125" style="204" bestFit="1" customWidth="1"/>
    <col min="15121" max="15121" width="20.85546875" style="204" bestFit="1" customWidth="1"/>
    <col min="15122" max="15122" width="16.85546875" style="204" bestFit="1" customWidth="1"/>
    <col min="15123" max="15123" width="17" style="204" bestFit="1" customWidth="1"/>
    <col min="15124" max="15124" width="20.85546875" style="204" bestFit="1" customWidth="1"/>
    <col min="15125" max="15125" width="22.140625" style="204" bestFit="1" customWidth="1"/>
    <col min="15126" max="15126" width="12.5703125" style="204" bestFit="1" customWidth="1"/>
    <col min="15127" max="15127" width="55.28515625" style="204" bestFit="1" customWidth="1"/>
    <col min="15128" max="15128" width="25.85546875" style="204" bestFit="1" customWidth="1"/>
    <col min="15129" max="15129" width="15.85546875" style="204" bestFit="1" customWidth="1"/>
    <col min="15130" max="15130" width="18.28515625" style="204" bestFit="1" customWidth="1"/>
    <col min="15131" max="15131" width="65.5703125" style="204" bestFit="1" customWidth="1"/>
    <col min="15132" max="15132" width="65.7109375" style="204" bestFit="1" customWidth="1"/>
    <col min="15133" max="15133" width="4.7109375" style="204" bestFit="1" customWidth="1"/>
    <col min="15134" max="15360" width="9.140625" style="204"/>
    <col min="15361" max="15361" width="4.7109375" style="204" bestFit="1" customWidth="1"/>
    <col min="15362" max="15362" width="16.85546875" style="204" bestFit="1" customWidth="1"/>
    <col min="15363" max="15363" width="8.85546875" style="204" bestFit="1" customWidth="1"/>
    <col min="15364" max="15364" width="1.140625" style="204" bestFit="1" customWidth="1"/>
    <col min="15365" max="15365" width="25.140625" style="204" bestFit="1" customWidth="1"/>
    <col min="15366" max="15366" width="10.85546875" style="204" bestFit="1" customWidth="1"/>
    <col min="15367" max="15367" width="16.85546875" style="204" bestFit="1" customWidth="1"/>
    <col min="15368" max="15368" width="45.5703125" style="204" customWidth="1"/>
    <col min="15369" max="15369" width="8.85546875" style="204" bestFit="1" customWidth="1"/>
    <col min="15370" max="15370" width="16" style="204" bestFit="1" customWidth="1"/>
    <col min="15371" max="15371" width="0.28515625" style="204" bestFit="1" customWidth="1"/>
    <col min="15372" max="15372" width="16" style="204" bestFit="1" customWidth="1"/>
    <col min="15373" max="15373" width="0.7109375" style="204" bestFit="1" customWidth="1"/>
    <col min="15374" max="15374" width="16.140625" style="204" bestFit="1" customWidth="1"/>
    <col min="15375" max="15375" width="12.5703125" style="204" bestFit="1" customWidth="1"/>
    <col min="15376" max="15376" width="4.42578125" style="204" bestFit="1" customWidth="1"/>
    <col min="15377" max="15377" width="20.85546875" style="204" bestFit="1" customWidth="1"/>
    <col min="15378" max="15378" width="16.85546875" style="204" bestFit="1" customWidth="1"/>
    <col min="15379" max="15379" width="17" style="204" bestFit="1" customWidth="1"/>
    <col min="15380" max="15380" width="20.85546875" style="204" bestFit="1" customWidth="1"/>
    <col min="15381" max="15381" width="22.140625" style="204" bestFit="1" customWidth="1"/>
    <col min="15382" max="15382" width="12.5703125" style="204" bestFit="1" customWidth="1"/>
    <col min="15383" max="15383" width="55.28515625" style="204" bestFit="1" customWidth="1"/>
    <col min="15384" max="15384" width="25.85546875" style="204" bestFit="1" customWidth="1"/>
    <col min="15385" max="15385" width="15.85546875" style="204" bestFit="1" customWidth="1"/>
    <col min="15386" max="15386" width="18.28515625" style="204" bestFit="1" customWidth="1"/>
    <col min="15387" max="15387" width="65.5703125" style="204" bestFit="1" customWidth="1"/>
    <col min="15388" max="15388" width="65.7109375" style="204" bestFit="1" customWidth="1"/>
    <col min="15389" max="15389" width="4.7109375" style="204" bestFit="1" customWidth="1"/>
    <col min="15390" max="15616" width="9.140625" style="204"/>
    <col min="15617" max="15617" width="4.7109375" style="204" bestFit="1" customWidth="1"/>
    <col min="15618" max="15618" width="16.85546875" style="204" bestFit="1" customWidth="1"/>
    <col min="15619" max="15619" width="8.85546875" style="204" bestFit="1" customWidth="1"/>
    <col min="15620" max="15620" width="1.140625" style="204" bestFit="1" customWidth="1"/>
    <col min="15621" max="15621" width="25.140625" style="204" bestFit="1" customWidth="1"/>
    <col min="15622" max="15622" width="10.85546875" style="204" bestFit="1" customWidth="1"/>
    <col min="15623" max="15623" width="16.85546875" style="204" bestFit="1" customWidth="1"/>
    <col min="15624" max="15624" width="45.5703125" style="204" customWidth="1"/>
    <col min="15625" max="15625" width="8.85546875" style="204" bestFit="1" customWidth="1"/>
    <col min="15626" max="15626" width="16" style="204" bestFit="1" customWidth="1"/>
    <col min="15627" max="15627" width="0.28515625" style="204" bestFit="1" customWidth="1"/>
    <col min="15628" max="15628" width="16" style="204" bestFit="1" customWidth="1"/>
    <col min="15629" max="15629" width="0.7109375" style="204" bestFit="1" customWidth="1"/>
    <col min="15630" max="15630" width="16.140625" style="204" bestFit="1" customWidth="1"/>
    <col min="15631" max="15631" width="12.5703125" style="204" bestFit="1" customWidth="1"/>
    <col min="15632" max="15632" width="4.42578125" style="204" bestFit="1" customWidth="1"/>
    <col min="15633" max="15633" width="20.85546875" style="204" bestFit="1" customWidth="1"/>
    <col min="15634" max="15634" width="16.85546875" style="204" bestFit="1" customWidth="1"/>
    <col min="15635" max="15635" width="17" style="204" bestFit="1" customWidth="1"/>
    <col min="15636" max="15636" width="20.85546875" style="204" bestFit="1" customWidth="1"/>
    <col min="15637" max="15637" width="22.140625" style="204" bestFit="1" customWidth="1"/>
    <col min="15638" max="15638" width="12.5703125" style="204" bestFit="1" customWidth="1"/>
    <col min="15639" max="15639" width="55.28515625" style="204" bestFit="1" customWidth="1"/>
    <col min="15640" max="15640" width="25.85546875" style="204" bestFit="1" customWidth="1"/>
    <col min="15641" max="15641" width="15.85546875" style="204" bestFit="1" customWidth="1"/>
    <col min="15642" max="15642" width="18.28515625" style="204" bestFit="1" customWidth="1"/>
    <col min="15643" max="15643" width="65.5703125" style="204" bestFit="1" customWidth="1"/>
    <col min="15644" max="15644" width="65.7109375" style="204" bestFit="1" customWidth="1"/>
    <col min="15645" max="15645" width="4.7109375" style="204" bestFit="1" customWidth="1"/>
    <col min="15646" max="15872" width="9.140625" style="204"/>
    <col min="15873" max="15873" width="4.7109375" style="204" bestFit="1" customWidth="1"/>
    <col min="15874" max="15874" width="16.85546875" style="204" bestFit="1" customWidth="1"/>
    <col min="15875" max="15875" width="8.85546875" style="204" bestFit="1" customWidth="1"/>
    <col min="15876" max="15876" width="1.140625" style="204" bestFit="1" customWidth="1"/>
    <col min="15877" max="15877" width="25.140625" style="204" bestFit="1" customWidth="1"/>
    <col min="15878" max="15878" width="10.85546875" style="204" bestFit="1" customWidth="1"/>
    <col min="15879" max="15879" width="16.85546875" style="204" bestFit="1" customWidth="1"/>
    <col min="15880" max="15880" width="45.5703125" style="204" customWidth="1"/>
    <col min="15881" max="15881" width="8.85546875" style="204" bestFit="1" customWidth="1"/>
    <col min="15882" max="15882" width="16" style="204" bestFit="1" customWidth="1"/>
    <col min="15883" max="15883" width="0.28515625" style="204" bestFit="1" customWidth="1"/>
    <col min="15884" max="15884" width="16" style="204" bestFit="1" customWidth="1"/>
    <col min="15885" max="15885" width="0.7109375" style="204" bestFit="1" customWidth="1"/>
    <col min="15886" max="15886" width="16.140625" style="204" bestFit="1" customWidth="1"/>
    <col min="15887" max="15887" width="12.5703125" style="204" bestFit="1" customWidth="1"/>
    <col min="15888" max="15888" width="4.42578125" style="204" bestFit="1" customWidth="1"/>
    <col min="15889" max="15889" width="20.85546875" style="204" bestFit="1" customWidth="1"/>
    <col min="15890" max="15890" width="16.85546875" style="204" bestFit="1" customWidth="1"/>
    <col min="15891" max="15891" width="17" style="204" bestFit="1" customWidth="1"/>
    <col min="15892" max="15892" width="20.85546875" style="204" bestFit="1" customWidth="1"/>
    <col min="15893" max="15893" width="22.140625" style="204" bestFit="1" customWidth="1"/>
    <col min="15894" max="15894" width="12.5703125" style="204" bestFit="1" customWidth="1"/>
    <col min="15895" max="15895" width="55.28515625" style="204" bestFit="1" customWidth="1"/>
    <col min="15896" max="15896" width="25.85546875" style="204" bestFit="1" customWidth="1"/>
    <col min="15897" max="15897" width="15.85546875" style="204" bestFit="1" customWidth="1"/>
    <col min="15898" max="15898" width="18.28515625" style="204" bestFit="1" customWidth="1"/>
    <col min="15899" max="15899" width="65.5703125" style="204" bestFit="1" customWidth="1"/>
    <col min="15900" max="15900" width="65.7109375" style="204" bestFit="1" customWidth="1"/>
    <col min="15901" max="15901" width="4.7109375" style="204" bestFit="1" customWidth="1"/>
    <col min="15902" max="16128" width="9.140625" style="204"/>
    <col min="16129" max="16129" width="4.7109375" style="204" bestFit="1" customWidth="1"/>
    <col min="16130" max="16130" width="16.85546875" style="204" bestFit="1" customWidth="1"/>
    <col min="16131" max="16131" width="8.85546875" style="204" bestFit="1" customWidth="1"/>
    <col min="16132" max="16132" width="1.140625" style="204" bestFit="1" customWidth="1"/>
    <col min="16133" max="16133" width="25.140625" style="204" bestFit="1" customWidth="1"/>
    <col min="16134" max="16134" width="10.85546875" style="204" bestFit="1" customWidth="1"/>
    <col min="16135" max="16135" width="16.85546875" style="204" bestFit="1" customWidth="1"/>
    <col min="16136" max="16136" width="45.5703125" style="204" customWidth="1"/>
    <col min="16137" max="16137" width="8.85546875" style="204" bestFit="1" customWidth="1"/>
    <col min="16138" max="16138" width="16" style="204" bestFit="1" customWidth="1"/>
    <col min="16139" max="16139" width="0.28515625" style="204" bestFit="1" customWidth="1"/>
    <col min="16140" max="16140" width="16" style="204" bestFit="1" customWidth="1"/>
    <col min="16141" max="16141" width="0.7109375" style="204" bestFit="1" customWidth="1"/>
    <col min="16142" max="16142" width="16.140625" style="204" bestFit="1" customWidth="1"/>
    <col min="16143" max="16143" width="12.5703125" style="204" bestFit="1" customWidth="1"/>
    <col min="16144" max="16144" width="4.42578125" style="204" bestFit="1" customWidth="1"/>
    <col min="16145" max="16145" width="20.85546875" style="204" bestFit="1" customWidth="1"/>
    <col min="16146" max="16146" width="16.85546875" style="204" bestFit="1" customWidth="1"/>
    <col min="16147" max="16147" width="17" style="204" bestFit="1" customWidth="1"/>
    <col min="16148" max="16148" width="20.85546875" style="204" bestFit="1" customWidth="1"/>
    <col min="16149" max="16149" width="22.140625" style="204" bestFit="1" customWidth="1"/>
    <col min="16150" max="16150" width="12.5703125" style="204" bestFit="1" customWidth="1"/>
    <col min="16151" max="16151" width="55.28515625" style="204" bestFit="1" customWidth="1"/>
    <col min="16152" max="16152" width="25.85546875" style="204" bestFit="1" customWidth="1"/>
    <col min="16153" max="16153" width="15.85546875" style="204" bestFit="1" customWidth="1"/>
    <col min="16154" max="16154" width="18.28515625" style="204" bestFit="1" customWidth="1"/>
    <col min="16155" max="16155" width="65.5703125" style="204" bestFit="1" customWidth="1"/>
    <col min="16156" max="16156" width="65.7109375" style="204" bestFit="1" customWidth="1"/>
    <col min="16157" max="16157" width="4.7109375" style="204" bestFit="1" customWidth="1"/>
    <col min="16158" max="16384" width="9.140625" style="204"/>
  </cols>
  <sheetData>
    <row r="1" spans="1:29" ht="15.95" customHeight="1" thickBot="1">
      <c r="A1" s="203"/>
      <c r="B1" s="245" t="s">
        <v>183</v>
      </c>
      <c r="C1" s="246"/>
      <c r="D1" s="246"/>
      <c r="E1" s="246"/>
      <c r="F1" s="246"/>
      <c r="G1" s="246"/>
      <c r="H1" s="246"/>
      <c r="I1" s="246"/>
      <c r="J1" s="246"/>
      <c r="K1" s="246"/>
      <c r="L1" s="246"/>
      <c r="M1" s="246"/>
      <c r="N1" s="246"/>
      <c r="O1" s="246"/>
      <c r="P1" s="246"/>
      <c r="Q1" s="203"/>
      <c r="R1" s="203"/>
      <c r="S1" s="203"/>
      <c r="T1" s="203"/>
      <c r="U1" s="203"/>
      <c r="V1" s="203"/>
      <c r="W1" s="203"/>
      <c r="X1" s="203"/>
      <c r="Y1" s="203"/>
      <c r="Z1" s="203"/>
      <c r="AA1" s="203"/>
      <c r="AB1" s="203"/>
      <c r="AC1" s="203"/>
    </row>
    <row r="2" spans="1:29" ht="24.95" customHeight="1" thickBot="1">
      <c r="A2" s="203"/>
      <c r="B2" s="247" t="s">
        <v>184</v>
      </c>
      <c r="C2" s="246"/>
      <c r="D2" s="248" t="s">
        <v>185</v>
      </c>
      <c r="E2" s="249"/>
      <c r="F2" s="249"/>
      <c r="G2" s="249"/>
      <c r="H2" s="249"/>
      <c r="I2" s="250"/>
      <c r="J2" s="203"/>
      <c r="K2" s="203"/>
      <c r="L2" s="203"/>
      <c r="M2" s="203"/>
      <c r="N2" s="203"/>
      <c r="O2" s="203"/>
      <c r="P2" s="203"/>
      <c r="Q2" s="203"/>
      <c r="R2" s="203"/>
      <c r="S2" s="203"/>
      <c r="T2" s="203"/>
      <c r="U2" s="203"/>
      <c r="V2" s="203"/>
      <c r="W2" s="203"/>
      <c r="X2" s="203"/>
      <c r="Y2" s="203"/>
      <c r="Z2" s="203"/>
      <c r="AA2" s="203"/>
      <c r="AB2" s="203"/>
      <c r="AC2" s="203"/>
    </row>
    <row r="3" spans="1:29" ht="9" customHeight="1" thickBot="1">
      <c r="A3" s="203"/>
      <c r="B3" s="203"/>
      <c r="C3" s="203"/>
      <c r="D3" s="203"/>
      <c r="E3" s="203"/>
      <c r="F3" s="203"/>
      <c r="G3" s="203"/>
      <c r="H3" s="203"/>
      <c r="I3" s="203"/>
      <c r="J3" s="203"/>
      <c r="K3" s="247" t="s">
        <v>186</v>
      </c>
      <c r="L3" s="246"/>
      <c r="M3" s="246"/>
      <c r="N3" s="251" t="s">
        <v>187</v>
      </c>
      <c r="O3" s="252"/>
      <c r="P3" s="253"/>
      <c r="Q3" s="203"/>
      <c r="R3" s="203"/>
      <c r="S3" s="203"/>
      <c r="T3" s="203"/>
      <c r="U3" s="203"/>
      <c r="V3" s="203"/>
      <c r="W3" s="203"/>
      <c r="X3" s="203"/>
      <c r="Y3" s="203"/>
      <c r="Z3" s="203"/>
      <c r="AA3" s="203"/>
      <c r="AB3" s="203"/>
      <c r="AC3" s="203"/>
    </row>
    <row r="4" spans="1:29" ht="15.95" customHeight="1" thickBot="1">
      <c r="A4" s="203"/>
      <c r="B4" s="247" t="s">
        <v>188</v>
      </c>
      <c r="C4" s="246"/>
      <c r="D4" s="251" t="s">
        <v>189</v>
      </c>
      <c r="E4" s="252"/>
      <c r="F4" s="252"/>
      <c r="G4" s="252"/>
      <c r="H4" s="252"/>
      <c r="I4" s="253"/>
      <c r="J4" s="203"/>
      <c r="K4" s="246"/>
      <c r="L4" s="246"/>
      <c r="M4" s="246"/>
      <c r="N4" s="254"/>
      <c r="O4" s="255"/>
      <c r="P4" s="256"/>
      <c r="Q4" s="203"/>
      <c r="R4" s="203"/>
      <c r="S4" s="203"/>
      <c r="T4" s="203"/>
      <c r="U4" s="203"/>
      <c r="V4" s="203"/>
      <c r="W4" s="203"/>
      <c r="X4" s="203"/>
      <c r="Y4" s="203"/>
      <c r="Z4" s="203"/>
      <c r="AA4" s="203"/>
      <c r="AB4" s="203"/>
      <c r="AC4" s="203"/>
    </row>
    <row r="5" spans="1:29" ht="9" customHeight="1" thickBot="1">
      <c r="A5" s="203"/>
      <c r="B5" s="246"/>
      <c r="C5" s="246"/>
      <c r="D5" s="254"/>
      <c r="E5" s="255"/>
      <c r="F5" s="255"/>
      <c r="G5" s="255"/>
      <c r="H5" s="255"/>
      <c r="I5" s="256"/>
      <c r="J5" s="203"/>
      <c r="K5" s="203"/>
      <c r="L5" s="203"/>
      <c r="M5" s="203"/>
      <c r="N5" s="203"/>
      <c r="O5" s="203"/>
      <c r="P5" s="203"/>
      <c r="Q5" s="203"/>
      <c r="R5" s="203"/>
      <c r="S5" s="203"/>
      <c r="T5" s="203"/>
      <c r="U5" s="203"/>
      <c r="V5" s="203"/>
      <c r="W5" s="203"/>
      <c r="X5" s="203"/>
      <c r="Y5" s="203"/>
      <c r="Z5" s="203"/>
      <c r="AA5" s="203"/>
      <c r="AB5" s="203"/>
      <c r="AC5" s="203"/>
    </row>
    <row r="6" spans="1:29" ht="9" customHeight="1" thickBot="1">
      <c r="A6" s="203"/>
      <c r="B6" s="203"/>
      <c r="C6" s="203"/>
      <c r="D6" s="203"/>
      <c r="E6" s="203"/>
      <c r="F6" s="203"/>
      <c r="G6" s="203"/>
      <c r="H6" s="203"/>
      <c r="I6" s="203"/>
      <c r="J6" s="203"/>
      <c r="K6" s="247" t="s">
        <v>190</v>
      </c>
      <c r="L6" s="246"/>
      <c r="M6" s="246"/>
      <c r="N6" s="251" t="s">
        <v>633</v>
      </c>
      <c r="O6" s="252"/>
      <c r="P6" s="253"/>
      <c r="Q6" s="203"/>
      <c r="R6" s="203"/>
      <c r="S6" s="203"/>
      <c r="T6" s="203"/>
      <c r="U6" s="203"/>
      <c r="V6" s="203"/>
      <c r="W6" s="203"/>
      <c r="X6" s="203"/>
      <c r="Y6" s="203"/>
      <c r="Z6" s="203"/>
      <c r="AA6" s="203"/>
      <c r="AB6" s="203"/>
      <c r="AC6" s="203"/>
    </row>
    <row r="7" spans="1:29" ht="15.95" customHeight="1" thickBot="1">
      <c r="A7" s="203"/>
      <c r="B7" s="247" t="s">
        <v>191</v>
      </c>
      <c r="C7" s="246"/>
      <c r="D7" s="251" t="s">
        <v>192</v>
      </c>
      <c r="E7" s="252"/>
      <c r="F7" s="252"/>
      <c r="G7" s="252"/>
      <c r="H7" s="252"/>
      <c r="I7" s="253"/>
      <c r="J7" s="203"/>
      <c r="K7" s="246"/>
      <c r="L7" s="246"/>
      <c r="M7" s="246"/>
      <c r="N7" s="254"/>
      <c r="O7" s="255"/>
      <c r="P7" s="256"/>
      <c r="Q7" s="203"/>
      <c r="R7" s="203"/>
      <c r="S7" s="203"/>
      <c r="T7" s="203"/>
      <c r="U7" s="203"/>
      <c r="V7" s="203"/>
      <c r="W7" s="203"/>
      <c r="X7" s="203"/>
      <c r="Y7" s="203"/>
      <c r="Z7" s="203"/>
      <c r="AA7" s="203"/>
      <c r="AB7" s="203"/>
      <c r="AC7" s="203"/>
    </row>
    <row r="8" spans="1:29" ht="6" customHeight="1">
      <c r="A8" s="203"/>
      <c r="B8" s="246"/>
      <c r="C8" s="246"/>
      <c r="D8" s="260"/>
      <c r="E8" s="246"/>
      <c r="F8" s="246"/>
      <c r="G8" s="246"/>
      <c r="H8" s="246"/>
      <c r="I8" s="261"/>
      <c r="J8" s="203"/>
      <c r="K8" s="203"/>
      <c r="L8" s="203"/>
      <c r="M8" s="203"/>
      <c r="N8" s="203"/>
      <c r="O8" s="203"/>
      <c r="P8" s="203"/>
      <c r="Q8" s="203"/>
      <c r="R8" s="203"/>
      <c r="S8" s="203"/>
      <c r="T8" s="203"/>
      <c r="U8" s="203"/>
      <c r="V8" s="203"/>
      <c r="W8" s="203"/>
      <c r="X8" s="203"/>
      <c r="Y8" s="203"/>
      <c r="Z8" s="203"/>
      <c r="AA8" s="203"/>
      <c r="AB8" s="203"/>
      <c r="AC8" s="203"/>
    </row>
    <row r="9" spans="1:29" ht="3" customHeight="1" thickBot="1">
      <c r="A9" s="203"/>
      <c r="B9" s="246"/>
      <c r="C9" s="246"/>
      <c r="D9" s="254"/>
      <c r="E9" s="255"/>
      <c r="F9" s="255"/>
      <c r="G9" s="255"/>
      <c r="H9" s="255"/>
      <c r="I9" s="256"/>
      <c r="J9" s="203"/>
      <c r="K9" s="245" t="s">
        <v>183</v>
      </c>
      <c r="L9" s="246"/>
      <c r="M9" s="246"/>
      <c r="N9" s="246"/>
      <c r="O9" s="246"/>
      <c r="P9" s="246"/>
      <c r="Q9" s="203"/>
      <c r="R9" s="203"/>
      <c r="S9" s="203"/>
      <c r="T9" s="203"/>
      <c r="U9" s="203"/>
      <c r="V9" s="203"/>
      <c r="W9" s="203"/>
      <c r="X9" s="203"/>
      <c r="Y9" s="203"/>
      <c r="Z9" s="203"/>
      <c r="AA9" s="203"/>
      <c r="AB9" s="203"/>
      <c r="AC9" s="203"/>
    </row>
    <row r="10" spans="1:29" ht="11.1" customHeight="1" thickBot="1">
      <c r="A10" s="203"/>
      <c r="B10" s="203"/>
      <c r="C10" s="203"/>
      <c r="D10" s="203"/>
      <c r="E10" s="203"/>
      <c r="F10" s="203"/>
      <c r="G10" s="203"/>
      <c r="H10" s="203"/>
      <c r="I10" s="203"/>
      <c r="J10" s="203"/>
      <c r="K10" s="246"/>
      <c r="L10" s="246"/>
      <c r="M10" s="246"/>
      <c r="N10" s="246"/>
      <c r="O10" s="246"/>
      <c r="P10" s="246"/>
      <c r="Q10" s="203"/>
      <c r="R10" s="203"/>
      <c r="S10" s="203"/>
      <c r="T10" s="203"/>
      <c r="U10" s="203"/>
      <c r="V10" s="203"/>
      <c r="W10" s="203"/>
      <c r="X10" s="203"/>
      <c r="Y10" s="203"/>
      <c r="Z10" s="203"/>
      <c r="AA10" s="203"/>
      <c r="AB10" s="203"/>
      <c r="AC10" s="203"/>
    </row>
    <row r="11" spans="1:29" ht="6" customHeight="1">
      <c r="A11" s="203"/>
      <c r="B11" s="247" t="s">
        <v>193</v>
      </c>
      <c r="C11" s="246"/>
      <c r="D11" s="251" t="s">
        <v>194</v>
      </c>
      <c r="E11" s="252"/>
      <c r="F11" s="252"/>
      <c r="G11" s="252"/>
      <c r="H11" s="252"/>
      <c r="I11" s="253"/>
      <c r="J11" s="203"/>
      <c r="K11" s="246"/>
      <c r="L11" s="246"/>
      <c r="M11" s="246"/>
      <c r="N11" s="246"/>
      <c r="O11" s="246"/>
      <c r="P11" s="246"/>
      <c r="Q11" s="203"/>
      <c r="R11" s="203"/>
      <c r="S11" s="203"/>
      <c r="T11" s="203"/>
      <c r="U11" s="203"/>
      <c r="V11" s="203"/>
      <c r="W11" s="203"/>
      <c r="X11" s="203"/>
      <c r="Y11" s="203"/>
      <c r="Z11" s="203"/>
      <c r="AA11" s="203"/>
      <c r="AB11" s="203"/>
      <c r="AC11" s="203"/>
    </row>
    <row r="12" spans="1:29" ht="18.95" customHeight="1" thickBot="1">
      <c r="A12" s="203"/>
      <c r="B12" s="246"/>
      <c r="C12" s="246"/>
      <c r="D12" s="254"/>
      <c r="E12" s="255"/>
      <c r="F12" s="255"/>
      <c r="G12" s="255"/>
      <c r="H12" s="255"/>
      <c r="I12" s="256"/>
      <c r="J12" s="203"/>
      <c r="K12" s="203"/>
      <c r="L12" s="203"/>
      <c r="M12" s="203"/>
      <c r="N12" s="203"/>
      <c r="O12" s="203"/>
      <c r="P12" s="203"/>
      <c r="Q12" s="203"/>
      <c r="R12" s="203"/>
      <c r="S12" s="203"/>
      <c r="T12" s="203"/>
      <c r="U12" s="203"/>
      <c r="V12" s="203"/>
      <c r="W12" s="203"/>
      <c r="X12" s="203"/>
      <c r="Y12" s="203"/>
      <c r="Z12" s="203"/>
      <c r="AA12" s="203"/>
      <c r="AB12" s="203"/>
      <c r="AC12" s="203"/>
    </row>
    <row r="13" spans="1:29" ht="20.100000000000001" customHeight="1" thickBot="1">
      <c r="A13" s="203"/>
      <c r="B13" s="245" t="s">
        <v>183</v>
      </c>
      <c r="C13" s="246"/>
      <c r="D13" s="246"/>
      <c r="E13" s="246"/>
      <c r="F13" s="246"/>
      <c r="G13" s="246"/>
      <c r="H13" s="246"/>
      <c r="I13" s="246"/>
      <c r="J13" s="246"/>
      <c r="K13" s="246"/>
      <c r="L13" s="246"/>
      <c r="M13" s="246"/>
      <c r="N13" s="246"/>
      <c r="O13" s="246"/>
      <c r="P13" s="246"/>
      <c r="Q13" s="203"/>
      <c r="R13" s="203"/>
      <c r="S13" s="203"/>
      <c r="T13" s="203"/>
      <c r="U13" s="203"/>
      <c r="V13" s="203"/>
      <c r="W13" s="203"/>
      <c r="X13" s="203"/>
      <c r="Y13" s="203"/>
      <c r="Z13" s="203"/>
      <c r="AA13" s="203"/>
      <c r="AB13" s="203"/>
      <c r="AC13" s="203"/>
    </row>
    <row r="14" spans="1:29" ht="42" customHeight="1" thickBot="1">
      <c r="A14" s="203"/>
      <c r="B14" s="257" t="s">
        <v>195</v>
      </c>
      <c r="C14" s="258"/>
      <c r="D14" s="258"/>
      <c r="E14" s="258"/>
      <c r="F14" s="259"/>
      <c r="G14" s="257" t="s">
        <v>196</v>
      </c>
      <c r="H14" s="258"/>
      <c r="I14" s="258"/>
      <c r="J14" s="258"/>
      <c r="K14" s="258"/>
      <c r="L14" s="258"/>
      <c r="M14" s="258"/>
      <c r="N14" s="259"/>
      <c r="O14" s="257" t="s">
        <v>197</v>
      </c>
      <c r="P14" s="258"/>
      <c r="Q14" s="258"/>
      <c r="R14" s="258"/>
      <c r="S14" s="258"/>
      <c r="T14" s="259"/>
      <c r="U14" s="257" t="s">
        <v>198</v>
      </c>
      <c r="V14" s="258"/>
      <c r="W14" s="258"/>
      <c r="X14" s="259"/>
      <c r="Y14" s="257" t="s">
        <v>115</v>
      </c>
      <c r="Z14" s="258"/>
      <c r="AA14" s="258"/>
      <c r="AB14" s="259"/>
      <c r="AC14" s="203"/>
    </row>
    <row r="15" spans="1:29" ht="27.75" customHeight="1" thickBot="1">
      <c r="A15" s="203"/>
      <c r="B15" s="205" t="s">
        <v>199</v>
      </c>
      <c r="C15" s="257" t="s">
        <v>200</v>
      </c>
      <c r="D15" s="259"/>
      <c r="E15" s="205" t="s">
        <v>201</v>
      </c>
      <c r="F15" s="205" t="s">
        <v>202</v>
      </c>
      <c r="G15" s="205" t="s">
        <v>203</v>
      </c>
      <c r="H15" s="205" t="s">
        <v>204</v>
      </c>
      <c r="I15" s="257" t="s">
        <v>205</v>
      </c>
      <c r="J15" s="258"/>
      <c r="K15" s="259"/>
      <c r="L15" s="205" t="s">
        <v>206</v>
      </c>
      <c r="M15" s="257" t="s">
        <v>207</v>
      </c>
      <c r="N15" s="259"/>
      <c r="O15" s="205" t="s">
        <v>208</v>
      </c>
      <c r="P15" s="257" t="s">
        <v>209</v>
      </c>
      <c r="Q15" s="259"/>
      <c r="R15" s="205" t="s">
        <v>210</v>
      </c>
      <c r="S15" s="205" t="s">
        <v>211</v>
      </c>
      <c r="T15" s="205" t="s">
        <v>212</v>
      </c>
      <c r="U15" s="205" t="s">
        <v>213</v>
      </c>
      <c r="V15" s="205" t="s">
        <v>214</v>
      </c>
      <c r="W15" s="205" t="s">
        <v>215</v>
      </c>
      <c r="X15" s="205" t="s">
        <v>212</v>
      </c>
      <c r="Y15" s="205" t="s">
        <v>216</v>
      </c>
      <c r="Z15" s="257" t="s">
        <v>215</v>
      </c>
      <c r="AA15" s="258"/>
      <c r="AB15" s="259"/>
      <c r="AC15" s="203"/>
    </row>
    <row r="16" spans="1:29" ht="20.100000000000001" customHeight="1" thickBot="1">
      <c r="A16" s="203"/>
      <c r="B16" s="262" t="s">
        <v>217</v>
      </c>
      <c r="C16" s="265" t="s">
        <v>218</v>
      </c>
      <c r="D16" s="266"/>
      <c r="E16" s="262" t="s">
        <v>219</v>
      </c>
      <c r="F16" s="262" t="s">
        <v>220</v>
      </c>
      <c r="G16" s="262" t="s">
        <v>634</v>
      </c>
      <c r="H16" s="262" t="s">
        <v>635</v>
      </c>
      <c r="I16" s="265" t="s">
        <v>636</v>
      </c>
      <c r="J16" s="277"/>
      <c r="K16" s="266"/>
      <c r="L16" s="279" t="s">
        <v>221</v>
      </c>
      <c r="M16" s="265" t="s">
        <v>222</v>
      </c>
      <c r="N16" s="266"/>
      <c r="O16" s="282" t="s">
        <v>223</v>
      </c>
      <c r="P16" s="271" t="s">
        <v>224</v>
      </c>
      <c r="Q16" s="272"/>
      <c r="R16" s="262" t="s">
        <v>225</v>
      </c>
      <c r="S16" s="262" t="s">
        <v>226</v>
      </c>
      <c r="T16" s="262" t="s">
        <v>225</v>
      </c>
      <c r="U16" s="282" t="s">
        <v>227</v>
      </c>
      <c r="V16" s="282">
        <v>55</v>
      </c>
      <c r="W16" s="285" t="s">
        <v>637</v>
      </c>
      <c r="X16" s="285" t="s">
        <v>183</v>
      </c>
      <c r="Y16" s="282" t="s">
        <v>227</v>
      </c>
      <c r="Z16" s="206" t="s">
        <v>228</v>
      </c>
      <c r="AA16" s="206" t="s">
        <v>229</v>
      </c>
      <c r="AB16" s="206" t="s">
        <v>230</v>
      </c>
      <c r="AC16" s="203"/>
    </row>
    <row r="17" spans="1:29" ht="39.950000000000003" customHeight="1" thickBot="1">
      <c r="A17" s="203"/>
      <c r="B17" s="263"/>
      <c r="C17" s="267"/>
      <c r="D17" s="268"/>
      <c r="E17" s="263"/>
      <c r="F17" s="263"/>
      <c r="G17" s="263"/>
      <c r="H17" s="263"/>
      <c r="I17" s="267"/>
      <c r="J17" s="246"/>
      <c r="K17" s="268"/>
      <c r="L17" s="280"/>
      <c r="M17" s="267"/>
      <c r="N17" s="268"/>
      <c r="O17" s="283"/>
      <c r="P17" s="273"/>
      <c r="Q17" s="274"/>
      <c r="R17" s="263"/>
      <c r="S17" s="263"/>
      <c r="T17" s="263"/>
      <c r="U17" s="283"/>
      <c r="V17" s="283"/>
      <c r="W17" s="286"/>
      <c r="X17" s="286"/>
      <c r="Y17" s="283"/>
      <c r="Z17" s="207" t="s">
        <v>227</v>
      </c>
      <c r="AA17" s="208" t="s">
        <v>231</v>
      </c>
      <c r="AB17" s="209" t="s">
        <v>232</v>
      </c>
      <c r="AC17" s="203"/>
    </row>
    <row r="18" spans="1:29" ht="72.75" thickBot="1">
      <c r="A18" s="203"/>
      <c r="B18" s="263"/>
      <c r="C18" s="267"/>
      <c r="D18" s="268"/>
      <c r="E18" s="263"/>
      <c r="F18" s="263"/>
      <c r="G18" s="263"/>
      <c r="H18" s="263"/>
      <c r="I18" s="267"/>
      <c r="J18" s="246"/>
      <c r="K18" s="268"/>
      <c r="L18" s="280"/>
      <c r="M18" s="267"/>
      <c r="N18" s="268"/>
      <c r="O18" s="283"/>
      <c r="P18" s="273"/>
      <c r="Q18" s="274"/>
      <c r="R18" s="263"/>
      <c r="S18" s="263"/>
      <c r="T18" s="263"/>
      <c r="U18" s="283"/>
      <c r="V18" s="283"/>
      <c r="W18" s="286"/>
      <c r="X18" s="286"/>
      <c r="Y18" s="283"/>
      <c r="Z18" s="207" t="s">
        <v>227</v>
      </c>
      <c r="AA18" s="208" t="s">
        <v>233</v>
      </c>
      <c r="AB18" s="209" t="s">
        <v>638</v>
      </c>
      <c r="AC18" s="203"/>
    </row>
    <row r="19" spans="1:29" ht="13.5" thickBot="1">
      <c r="A19" s="203"/>
      <c r="B19" s="263"/>
      <c r="C19" s="267"/>
      <c r="D19" s="268"/>
      <c r="E19" s="263"/>
      <c r="F19" s="263"/>
      <c r="G19" s="263"/>
      <c r="H19" s="263"/>
      <c r="I19" s="267"/>
      <c r="J19" s="246"/>
      <c r="K19" s="268"/>
      <c r="L19" s="280"/>
      <c r="M19" s="267"/>
      <c r="N19" s="268"/>
      <c r="O19" s="283"/>
      <c r="P19" s="273"/>
      <c r="Q19" s="274"/>
      <c r="R19" s="263"/>
      <c r="S19" s="263"/>
      <c r="T19" s="263"/>
      <c r="U19" s="283"/>
      <c r="V19" s="283"/>
      <c r="W19" s="286"/>
      <c r="X19" s="286"/>
      <c r="Y19" s="283"/>
      <c r="Z19" s="207" t="s">
        <v>227</v>
      </c>
      <c r="AA19" s="208" t="s">
        <v>234</v>
      </c>
      <c r="AB19" s="209" t="s">
        <v>238</v>
      </c>
      <c r="AC19" s="203"/>
    </row>
    <row r="20" spans="1:29" ht="24.75" thickBot="1">
      <c r="A20" s="203"/>
      <c r="B20" s="263"/>
      <c r="C20" s="267"/>
      <c r="D20" s="268"/>
      <c r="E20" s="263"/>
      <c r="F20" s="263"/>
      <c r="G20" s="263"/>
      <c r="H20" s="263"/>
      <c r="I20" s="267"/>
      <c r="J20" s="246"/>
      <c r="K20" s="268"/>
      <c r="L20" s="280"/>
      <c r="M20" s="267"/>
      <c r="N20" s="268"/>
      <c r="O20" s="283"/>
      <c r="P20" s="273"/>
      <c r="Q20" s="274"/>
      <c r="R20" s="263"/>
      <c r="S20" s="263"/>
      <c r="T20" s="263"/>
      <c r="U20" s="283"/>
      <c r="V20" s="283"/>
      <c r="W20" s="286"/>
      <c r="X20" s="286"/>
      <c r="Y20" s="283"/>
      <c r="Z20" s="207" t="s">
        <v>227</v>
      </c>
      <c r="AA20" s="208" t="s">
        <v>235</v>
      </c>
      <c r="AB20" s="209" t="s">
        <v>239</v>
      </c>
      <c r="AC20" s="203"/>
    </row>
    <row r="21" spans="1:29" ht="24.75" thickBot="1">
      <c r="A21" s="203"/>
      <c r="B21" s="263"/>
      <c r="C21" s="267"/>
      <c r="D21" s="268"/>
      <c r="E21" s="263"/>
      <c r="F21" s="263"/>
      <c r="G21" s="263"/>
      <c r="H21" s="263"/>
      <c r="I21" s="267"/>
      <c r="J21" s="246"/>
      <c r="K21" s="268"/>
      <c r="L21" s="280"/>
      <c r="M21" s="267"/>
      <c r="N21" s="268"/>
      <c r="O21" s="283"/>
      <c r="P21" s="273"/>
      <c r="Q21" s="274"/>
      <c r="R21" s="263"/>
      <c r="S21" s="263"/>
      <c r="T21" s="263"/>
      <c r="U21" s="283"/>
      <c r="V21" s="283"/>
      <c r="W21" s="286"/>
      <c r="X21" s="286"/>
      <c r="Y21" s="283"/>
      <c r="Z21" s="207" t="s">
        <v>227</v>
      </c>
      <c r="AA21" s="208" t="s">
        <v>236</v>
      </c>
      <c r="AB21" s="209" t="s">
        <v>240</v>
      </c>
      <c r="AC21" s="203"/>
    </row>
    <row r="22" spans="1:29" ht="24.75" thickBot="1">
      <c r="A22" s="203"/>
      <c r="B22" s="263"/>
      <c r="C22" s="267"/>
      <c r="D22" s="268"/>
      <c r="E22" s="263"/>
      <c r="F22" s="263"/>
      <c r="G22" s="263"/>
      <c r="H22" s="263"/>
      <c r="I22" s="267"/>
      <c r="J22" s="246"/>
      <c r="K22" s="268"/>
      <c r="L22" s="280"/>
      <c r="M22" s="267"/>
      <c r="N22" s="268"/>
      <c r="O22" s="283"/>
      <c r="P22" s="273"/>
      <c r="Q22" s="274"/>
      <c r="R22" s="263"/>
      <c r="S22" s="263"/>
      <c r="T22" s="263"/>
      <c r="U22" s="283"/>
      <c r="V22" s="283"/>
      <c r="W22" s="286"/>
      <c r="X22" s="286"/>
      <c r="Y22" s="283"/>
      <c r="Z22" s="207" t="s">
        <v>227</v>
      </c>
      <c r="AA22" s="208" t="s">
        <v>237</v>
      </c>
      <c r="AB22" s="209" t="s">
        <v>241</v>
      </c>
      <c r="AC22" s="203"/>
    </row>
    <row r="23" spans="1:29" ht="13.5" thickBot="1">
      <c r="A23" s="203"/>
      <c r="B23" s="264"/>
      <c r="C23" s="269"/>
      <c r="D23" s="270"/>
      <c r="E23" s="264"/>
      <c r="F23" s="264"/>
      <c r="G23" s="264"/>
      <c r="H23" s="264"/>
      <c r="I23" s="269"/>
      <c r="J23" s="278"/>
      <c r="K23" s="270"/>
      <c r="L23" s="281"/>
      <c r="M23" s="269"/>
      <c r="N23" s="270"/>
      <c r="O23" s="284"/>
      <c r="P23" s="275"/>
      <c r="Q23" s="276"/>
      <c r="R23" s="264"/>
      <c r="S23" s="264"/>
      <c r="T23" s="264"/>
      <c r="U23" s="284"/>
      <c r="V23" s="284"/>
      <c r="W23" s="287"/>
      <c r="X23" s="287"/>
      <c r="Y23" s="284"/>
      <c r="Z23" s="203"/>
      <c r="AA23" s="203"/>
      <c r="AB23" s="203"/>
      <c r="AC23" s="203"/>
    </row>
  </sheetData>
  <mergeCells count="44">
    <mergeCell ref="X16:X23"/>
    <mergeCell ref="Y16:Y23"/>
    <mergeCell ref="R16:R23"/>
    <mergeCell ref="S16:S23"/>
    <mergeCell ref="T16:T23"/>
    <mergeCell ref="U16:U23"/>
    <mergeCell ref="V16:V23"/>
    <mergeCell ref="W16:W23"/>
    <mergeCell ref="Z15:AB15"/>
    <mergeCell ref="B16:B23"/>
    <mergeCell ref="C16:D23"/>
    <mergeCell ref="E16:E23"/>
    <mergeCell ref="F16:F23"/>
    <mergeCell ref="G16:G23"/>
    <mergeCell ref="P16:Q23"/>
    <mergeCell ref="C15:D15"/>
    <mergeCell ref="I15:K15"/>
    <mergeCell ref="M15:N15"/>
    <mergeCell ref="P15:Q15"/>
    <mergeCell ref="H16:H23"/>
    <mergeCell ref="I16:K23"/>
    <mergeCell ref="L16:L23"/>
    <mergeCell ref="M16:N23"/>
    <mergeCell ref="O16:O23"/>
    <mergeCell ref="Y14:AB14"/>
    <mergeCell ref="K6:M7"/>
    <mergeCell ref="N6:P7"/>
    <mergeCell ref="B7:C9"/>
    <mergeCell ref="D7:I9"/>
    <mergeCell ref="K9:P11"/>
    <mergeCell ref="B11:C12"/>
    <mergeCell ref="D11:I12"/>
    <mergeCell ref="B13:P13"/>
    <mergeCell ref="B14:F14"/>
    <mergeCell ref="G14:N14"/>
    <mergeCell ref="O14:T14"/>
    <mergeCell ref="U14:X14"/>
    <mergeCell ref="B1:P1"/>
    <mergeCell ref="B2:C2"/>
    <mergeCell ref="D2:I2"/>
    <mergeCell ref="K3:M4"/>
    <mergeCell ref="N3:P4"/>
    <mergeCell ref="B4:C5"/>
    <mergeCell ref="D4:I5"/>
  </mergeCells>
  <pageMargins left="0.3888888888888889" right="0.3888888888888889" top="0.3888888888888889" bottom="0.3888888888888889" header="0" footer="0"/>
  <pageSetup paperSize="9" scale="0" firstPageNumber="0" fitToWidth="0" fitToHeight="0" pageOrder="overThenDown"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15"/>
  <sheetViews>
    <sheetView showGridLines="0" zoomScaleNormal="100" workbookViewId="0">
      <selection activeCell="G6" sqref="G6:G13"/>
    </sheetView>
  </sheetViews>
  <sheetFormatPr baseColWidth="10" defaultRowHeight="15"/>
  <cols>
    <col min="1" max="1" width="11.42578125" style="93"/>
    <col min="2" max="2" width="30.5703125" style="93" customWidth="1"/>
    <col min="3" max="6" width="16.28515625" style="93" customWidth="1"/>
    <col min="7" max="7" width="52.7109375" style="93" customWidth="1"/>
    <col min="8" max="16384" width="11.42578125" style="93"/>
  </cols>
  <sheetData>
    <row r="2" spans="2:7" ht="15" customHeight="1">
      <c r="B2" s="288" t="s">
        <v>689</v>
      </c>
      <c r="C2" s="288"/>
      <c r="D2" s="288"/>
      <c r="E2" s="288"/>
      <c r="F2" s="288"/>
      <c r="G2" s="288"/>
    </row>
    <row r="3" spans="2:7">
      <c r="B3" s="288"/>
      <c r="C3" s="288"/>
      <c r="D3" s="288"/>
      <c r="E3" s="288"/>
      <c r="F3" s="288"/>
      <c r="G3" s="288"/>
    </row>
    <row r="5" spans="2:7" ht="45">
      <c r="B5"/>
      <c r="C5" s="105" t="s">
        <v>169</v>
      </c>
      <c r="D5" s="105" t="s">
        <v>170</v>
      </c>
      <c r="E5" s="105" t="s">
        <v>171</v>
      </c>
      <c r="F5" s="105" t="s">
        <v>172</v>
      </c>
      <c r="G5" s="106" t="s">
        <v>124</v>
      </c>
    </row>
    <row r="6" spans="2:7" ht="36.75" customHeight="1">
      <c r="B6" s="103" t="s">
        <v>173</v>
      </c>
      <c r="C6" s="141">
        <v>1</v>
      </c>
      <c r="D6" s="141">
        <v>1</v>
      </c>
      <c r="E6" s="141">
        <v>0.91</v>
      </c>
      <c r="F6" s="142">
        <v>0.97000000000000008</v>
      </c>
      <c r="G6" s="289" t="s">
        <v>690</v>
      </c>
    </row>
    <row r="7" spans="2:7" ht="36.75" customHeight="1">
      <c r="B7" s="103" t="s">
        <v>174</v>
      </c>
      <c r="C7" s="141">
        <v>1</v>
      </c>
      <c r="D7" s="141">
        <v>0.77</v>
      </c>
      <c r="E7" s="141">
        <v>0.96</v>
      </c>
      <c r="F7" s="142">
        <v>0.91</v>
      </c>
      <c r="G7" s="290"/>
    </row>
    <row r="8" spans="2:7" ht="36.75" customHeight="1">
      <c r="B8" s="104" t="s">
        <v>175</v>
      </c>
      <c r="C8" s="141">
        <v>0.64</v>
      </c>
      <c r="D8" s="141">
        <v>0.31</v>
      </c>
      <c r="E8" s="141">
        <v>0.48</v>
      </c>
      <c r="F8" s="142">
        <v>0.47666666666666663</v>
      </c>
      <c r="G8" s="290"/>
    </row>
    <row r="9" spans="2:7" ht="36.75" customHeight="1">
      <c r="B9" s="104" t="s">
        <v>176</v>
      </c>
      <c r="C9" s="141">
        <v>0.76</v>
      </c>
      <c r="D9" s="141">
        <v>0.69</v>
      </c>
      <c r="E9" s="141">
        <v>0.83</v>
      </c>
      <c r="F9" s="142">
        <v>0.7599999999999999</v>
      </c>
      <c r="G9" s="290"/>
    </row>
    <row r="10" spans="2:7" ht="36.75" customHeight="1">
      <c r="B10" s="104" t="s">
        <v>177</v>
      </c>
      <c r="C10" s="141">
        <v>0.68</v>
      </c>
      <c r="D10" s="141">
        <v>0.62</v>
      </c>
      <c r="E10" s="141">
        <v>0.78</v>
      </c>
      <c r="F10" s="142">
        <v>0.69333333333333336</v>
      </c>
      <c r="G10" s="290"/>
    </row>
    <row r="11" spans="2:7" ht="36.75" customHeight="1">
      <c r="B11" s="104" t="s">
        <v>178</v>
      </c>
      <c r="C11" s="141">
        <v>0.88</v>
      </c>
      <c r="D11" s="141">
        <v>0.92</v>
      </c>
      <c r="E11" s="141">
        <v>0.91</v>
      </c>
      <c r="F11" s="142">
        <v>0.90333333333333332</v>
      </c>
      <c r="G11" s="290"/>
    </row>
    <row r="12" spans="2:7" ht="36.75" customHeight="1">
      <c r="B12" s="104" t="s">
        <v>179</v>
      </c>
      <c r="C12" s="141">
        <v>0.64</v>
      </c>
      <c r="D12" s="141">
        <v>0.69</v>
      </c>
      <c r="E12" s="141">
        <v>0.74</v>
      </c>
      <c r="F12" s="142">
        <v>0.69000000000000006</v>
      </c>
      <c r="G12" s="290"/>
    </row>
    <row r="13" spans="2:7" ht="36.75" customHeight="1">
      <c r="B13" s="103" t="s">
        <v>180</v>
      </c>
      <c r="C13" s="141">
        <v>0.52</v>
      </c>
      <c r="D13" s="141">
        <v>0.46</v>
      </c>
      <c r="E13" s="141">
        <v>0.65</v>
      </c>
      <c r="F13" s="142">
        <v>0.54333333333333333</v>
      </c>
      <c r="G13" s="291"/>
    </row>
    <row r="14" spans="2:7" ht="23.25">
      <c r="B14" s="95"/>
      <c r="C14" s="95"/>
      <c r="D14" s="95"/>
      <c r="E14" s="107" t="s">
        <v>181</v>
      </c>
      <c r="F14" s="108">
        <f>AVERAGE(F6:F13)</f>
        <v>0.74333333333333329</v>
      </c>
      <c r="G14" s="96"/>
    </row>
    <row r="15" spans="2:7">
      <c r="F15" s="94"/>
    </row>
  </sheetData>
  <mergeCells count="2">
    <mergeCell ref="B2:G3"/>
    <mergeCell ref="G6:G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5"/>
  <sheetViews>
    <sheetView showGridLines="0" topLeftCell="A10" zoomScale="80" zoomScaleNormal="80" workbookViewId="0">
      <selection activeCell="D28" sqref="D28"/>
    </sheetView>
  </sheetViews>
  <sheetFormatPr baseColWidth="10" defaultRowHeight="15"/>
  <cols>
    <col min="1" max="1" width="97.28515625" style="99" customWidth="1"/>
    <col min="2" max="2" width="57.28515625" style="99" customWidth="1"/>
    <col min="3" max="3" width="59.5703125" style="99" bestFit="1" customWidth="1"/>
    <col min="4" max="4" width="56.85546875" style="99" customWidth="1"/>
    <col min="5" max="5" width="11.42578125" style="99"/>
    <col min="6" max="6" width="99.28515625" style="99" customWidth="1"/>
    <col min="7" max="7" width="34.140625" style="99" customWidth="1"/>
    <col min="8" max="8" width="57.28515625" style="99" bestFit="1" customWidth="1"/>
    <col min="9" max="16384" width="11.42578125" style="99"/>
  </cols>
  <sheetData>
    <row r="1" spans="1:4" ht="55.5" customHeight="1">
      <c r="A1" s="292" t="s">
        <v>639</v>
      </c>
      <c r="B1" s="292"/>
      <c r="C1" s="292"/>
    </row>
    <row r="2" spans="1:4" ht="18.75">
      <c r="A2" s="293" t="s">
        <v>248</v>
      </c>
      <c r="B2" s="293"/>
      <c r="C2" s="293"/>
      <c r="D2" s="100"/>
    </row>
    <row r="3" spans="1:4" ht="18.75">
      <c r="A3" s="101"/>
      <c r="B3" s="101"/>
      <c r="C3" s="101"/>
      <c r="D3" s="100"/>
    </row>
    <row r="4" spans="1:4">
      <c r="A4" s="98" t="s">
        <v>275</v>
      </c>
      <c r="B4" s="98" t="s">
        <v>129</v>
      </c>
      <c r="C4" t="s">
        <v>716</v>
      </c>
    </row>
    <row r="5" spans="1:4" ht="21">
      <c r="A5" t="s">
        <v>149</v>
      </c>
      <c r="B5" t="s">
        <v>157</v>
      </c>
      <c r="C5" s="234">
        <v>0</v>
      </c>
    </row>
    <row r="6" spans="1:4" ht="21">
      <c r="A6"/>
      <c r="B6" t="s">
        <v>371</v>
      </c>
      <c r="C6" s="235">
        <v>0.25</v>
      </c>
    </row>
    <row r="7" spans="1:4" ht="21">
      <c r="A7"/>
      <c r="B7" t="s">
        <v>43</v>
      </c>
      <c r="C7" s="235">
        <v>0.1875</v>
      </c>
    </row>
    <row r="8" spans="1:4" ht="21">
      <c r="A8" t="s">
        <v>153</v>
      </c>
      <c r="B8" t="s">
        <v>152</v>
      </c>
      <c r="C8" s="234">
        <v>0</v>
      </c>
    </row>
    <row r="9" spans="1:4" ht="21">
      <c r="A9" t="s">
        <v>154</v>
      </c>
      <c r="B9" t="s">
        <v>55</v>
      </c>
      <c r="C9" s="235">
        <v>0.26153846153846155</v>
      </c>
    </row>
    <row r="10" spans="1:4" ht="21">
      <c r="A10" t="s">
        <v>145</v>
      </c>
      <c r="B10" t="s">
        <v>396</v>
      </c>
      <c r="C10" s="234">
        <v>0</v>
      </c>
    </row>
    <row r="11" spans="1:4" ht="21">
      <c r="A11"/>
      <c r="B11" t="s">
        <v>55</v>
      </c>
      <c r="C11" s="234">
        <v>0</v>
      </c>
    </row>
    <row r="12" spans="1:4" ht="21">
      <c r="A12"/>
      <c r="B12" t="s">
        <v>142</v>
      </c>
      <c r="C12" s="235">
        <v>0.17142857142857143</v>
      </c>
    </row>
    <row r="13" spans="1:4" ht="21">
      <c r="A13" t="s">
        <v>158</v>
      </c>
      <c r="B13" t="s">
        <v>314</v>
      </c>
      <c r="C13" s="234">
        <v>0</v>
      </c>
    </row>
    <row r="14" spans="1:4" ht="21">
      <c r="A14"/>
      <c r="B14" t="s">
        <v>157</v>
      </c>
      <c r="C14" s="234">
        <v>0</v>
      </c>
    </row>
    <row r="15" spans="1:4" ht="21">
      <c r="A15"/>
      <c r="B15" t="s">
        <v>410</v>
      </c>
      <c r="C15" s="234">
        <v>4.1250000000000002E-2</v>
      </c>
    </row>
    <row r="16" spans="1:4" s="102" customFormat="1" ht="21">
      <c r="A16"/>
      <c r="B16" t="s">
        <v>160</v>
      </c>
      <c r="C16" s="234">
        <v>0</v>
      </c>
    </row>
    <row r="17" spans="1:7" ht="21">
      <c r="A17"/>
      <c r="B17" t="s">
        <v>440</v>
      </c>
      <c r="C17" s="234">
        <v>0</v>
      </c>
    </row>
    <row r="18" spans="1:7" ht="21">
      <c r="A18"/>
      <c r="B18" t="s">
        <v>43</v>
      </c>
      <c r="C18" s="234">
        <v>0</v>
      </c>
    </row>
    <row r="19" spans="1:7" ht="21">
      <c r="A19"/>
      <c r="B19" t="s">
        <v>159</v>
      </c>
      <c r="C19" s="234">
        <v>0</v>
      </c>
    </row>
    <row r="20" spans="1:7" ht="21">
      <c r="A20" t="s">
        <v>163</v>
      </c>
      <c r="B20" t="s">
        <v>105</v>
      </c>
      <c r="C20" s="234">
        <v>0</v>
      </c>
    </row>
    <row r="21" spans="1:7" ht="21">
      <c r="A21"/>
      <c r="B21" t="s">
        <v>55</v>
      </c>
      <c r="C21" s="234">
        <v>0</v>
      </c>
    </row>
    <row r="22" spans="1:7" ht="21">
      <c r="A22" t="s">
        <v>182</v>
      </c>
      <c r="B22"/>
      <c r="C22" s="236">
        <v>0.14103125</v>
      </c>
    </row>
    <row r="23" spans="1:7">
      <c r="A23"/>
      <c r="B23"/>
    </row>
    <row r="24" spans="1:7">
      <c r="F24"/>
      <c r="G24"/>
    </row>
    <row r="25" spans="1:7" ht="18.75">
      <c r="A25" s="294" t="s">
        <v>249</v>
      </c>
      <c r="B25" s="294"/>
      <c r="C25" s="294"/>
      <c r="F25"/>
      <c r="G25"/>
    </row>
    <row r="26" spans="1:7" ht="18.75">
      <c r="A26" s="101"/>
      <c r="B26" s="101"/>
      <c r="C26" s="101"/>
      <c r="F26"/>
      <c r="G26"/>
    </row>
    <row r="27" spans="1:7">
      <c r="A27" s="98" t="s">
        <v>275</v>
      </c>
      <c r="B27" t="s">
        <v>716</v>
      </c>
      <c r="C27"/>
      <c r="D27"/>
    </row>
    <row r="28" spans="1:7" ht="21">
      <c r="A28" t="s">
        <v>149</v>
      </c>
      <c r="B28" s="235">
        <v>0.16666666666666666</v>
      </c>
      <c r="C28"/>
      <c r="D28"/>
    </row>
    <row r="29" spans="1:7" ht="21">
      <c r="A29" t="s">
        <v>153</v>
      </c>
      <c r="B29" s="234">
        <v>0</v>
      </c>
      <c r="C29"/>
      <c r="D29"/>
    </row>
    <row r="30" spans="1:7" ht="21">
      <c r="A30" t="s">
        <v>154</v>
      </c>
      <c r="B30" s="235">
        <v>0.26153846153846155</v>
      </c>
      <c r="C30"/>
      <c r="D30"/>
    </row>
    <row r="31" spans="1:7" ht="21">
      <c r="A31" t="s">
        <v>145</v>
      </c>
      <c r="B31" s="235">
        <v>0.13333333333333333</v>
      </c>
      <c r="C31"/>
      <c r="D31"/>
    </row>
    <row r="32" spans="1:7" ht="21">
      <c r="A32" t="s">
        <v>158</v>
      </c>
      <c r="B32" s="234">
        <v>4.5833333333333334E-3</v>
      </c>
      <c r="C32"/>
    </row>
    <row r="33" spans="1:3" ht="21">
      <c r="A33" t="s">
        <v>163</v>
      </c>
      <c r="B33" s="234">
        <v>0</v>
      </c>
      <c r="C33"/>
    </row>
    <row r="34" spans="1:3" ht="21">
      <c r="A34" t="s">
        <v>182</v>
      </c>
      <c r="B34" s="237">
        <v>0.14103125</v>
      </c>
      <c r="C34"/>
    </row>
    <row r="35" spans="1:3">
      <c r="A35"/>
      <c r="B35"/>
      <c r="C35"/>
    </row>
    <row r="36" spans="1:3">
      <c r="A36"/>
      <c r="B36"/>
      <c r="C36"/>
    </row>
    <row r="37" spans="1:3">
      <c r="A37"/>
      <c r="B37"/>
      <c r="C37"/>
    </row>
    <row r="38" spans="1:3">
      <c r="A38"/>
      <c r="B38"/>
      <c r="C38"/>
    </row>
    <row r="39" spans="1:3">
      <c r="A39"/>
      <c r="B39"/>
      <c r="C39"/>
    </row>
    <row r="40" spans="1:3">
      <c r="A40"/>
      <c r="B40"/>
      <c r="C40"/>
    </row>
    <row r="41" spans="1:3">
      <c r="A41"/>
      <c r="B41"/>
      <c r="C41"/>
    </row>
    <row r="42" spans="1:3">
      <c r="A42"/>
      <c r="B42"/>
      <c r="C42"/>
    </row>
    <row r="43" spans="1:3">
      <c r="A43"/>
      <c r="B43"/>
      <c r="C43"/>
    </row>
    <row r="44" spans="1:3">
      <c r="A44"/>
      <c r="B44"/>
      <c r="C44"/>
    </row>
    <row r="45" spans="1:3">
      <c r="A45"/>
      <c r="B45"/>
      <c r="C45"/>
    </row>
  </sheetData>
  <mergeCells count="3">
    <mergeCell ref="A1:C1"/>
    <mergeCell ref="A2:C2"/>
    <mergeCell ref="A25:C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20"/>
  <sheetViews>
    <sheetView showGridLines="0" tabSelected="1" topLeftCell="AF1" zoomScale="70" zoomScaleNormal="70" workbookViewId="0">
      <pane ySplit="8" topLeftCell="A9" activePane="bottomLeft" state="frozen"/>
      <selection pane="bottomLeft" activeCell="AL1" sqref="AL1:AM6"/>
    </sheetView>
  </sheetViews>
  <sheetFormatPr baseColWidth="10" defaultRowHeight="12.75"/>
  <cols>
    <col min="1" max="1" width="17.42578125" style="1" customWidth="1"/>
    <col min="2" max="2" width="24.7109375" style="1" customWidth="1"/>
    <col min="3" max="3" width="35.28515625" style="2" customWidth="1"/>
    <col min="4" max="4" width="39" style="2" customWidth="1"/>
    <col min="5" max="5" width="28.5703125" style="2" customWidth="1"/>
    <col min="6" max="6" width="21.42578125" style="1" customWidth="1"/>
    <col min="7" max="7" width="20.7109375" style="1" customWidth="1"/>
    <col min="8" max="11" width="11.42578125" style="1"/>
    <col min="12" max="14" width="18.140625" style="1" customWidth="1"/>
    <col min="15" max="15" width="45.5703125" style="1" customWidth="1"/>
    <col min="16" max="16" width="16.5703125" style="1" customWidth="1"/>
    <col min="17" max="26" width="17.7109375" style="1" customWidth="1"/>
    <col min="27" max="27" width="44" style="1" customWidth="1"/>
    <col min="28" max="29" width="11.42578125" style="1"/>
    <col min="30" max="30" width="43.28515625" style="1" customWidth="1"/>
    <col min="31" max="31" width="52.85546875" style="3" customWidth="1"/>
    <col min="32" max="32" width="49.140625" style="1" customWidth="1"/>
    <col min="33" max="33" width="51.85546875" style="1" customWidth="1"/>
    <col min="34" max="34" width="22" style="1" customWidth="1"/>
    <col min="35" max="35" width="22" style="214" customWidth="1"/>
    <col min="36" max="37" width="26.85546875" style="1" customWidth="1"/>
    <col min="38" max="38" width="55.5703125" style="1" customWidth="1"/>
    <col min="39" max="39" width="54" style="1" customWidth="1"/>
    <col min="40" max="16384" width="11.42578125" style="1"/>
  </cols>
  <sheetData>
    <row r="1" spans="1:39" ht="73.5" customHeight="1" thickBot="1">
      <c r="AL1" s="298" t="s">
        <v>691</v>
      </c>
      <c r="AM1" s="299"/>
    </row>
    <row r="2" spans="1:39" s="4" customFormat="1">
      <c r="A2" s="306"/>
      <c r="B2" s="307"/>
      <c r="C2" s="312" t="s">
        <v>0</v>
      </c>
      <c r="D2" s="313"/>
      <c r="E2" s="313"/>
      <c r="F2" s="313"/>
      <c r="G2" s="313"/>
      <c r="H2" s="313"/>
      <c r="I2" s="313"/>
      <c r="J2" s="313"/>
      <c r="K2" s="313"/>
      <c r="L2" s="313"/>
      <c r="M2" s="313"/>
      <c r="N2" s="313"/>
      <c r="O2" s="313"/>
      <c r="P2" s="313"/>
      <c r="Q2" s="313"/>
      <c r="R2" s="313"/>
      <c r="S2" s="313"/>
      <c r="T2" s="313"/>
      <c r="U2" s="313"/>
      <c r="V2" s="313"/>
      <c r="W2" s="313"/>
      <c r="X2" s="314"/>
      <c r="Y2" s="321" t="s">
        <v>1</v>
      </c>
      <c r="Z2" s="322"/>
      <c r="AA2" s="323"/>
      <c r="AE2" s="5"/>
      <c r="AI2" s="215"/>
      <c r="AL2" s="300"/>
      <c r="AM2" s="301"/>
    </row>
    <row r="3" spans="1:39" s="4" customFormat="1">
      <c r="A3" s="308"/>
      <c r="B3" s="309"/>
      <c r="C3" s="315"/>
      <c r="D3" s="316"/>
      <c r="E3" s="316"/>
      <c r="F3" s="316"/>
      <c r="G3" s="316"/>
      <c r="H3" s="316"/>
      <c r="I3" s="316"/>
      <c r="J3" s="316"/>
      <c r="K3" s="316"/>
      <c r="L3" s="316"/>
      <c r="M3" s="316"/>
      <c r="N3" s="316"/>
      <c r="O3" s="316"/>
      <c r="P3" s="316"/>
      <c r="Q3" s="316"/>
      <c r="R3" s="316"/>
      <c r="S3" s="316"/>
      <c r="T3" s="316"/>
      <c r="U3" s="316"/>
      <c r="V3" s="316"/>
      <c r="W3" s="316"/>
      <c r="X3" s="317"/>
      <c r="Y3" s="324"/>
      <c r="Z3" s="325"/>
      <c r="AA3" s="326"/>
      <c r="AE3" s="5"/>
      <c r="AI3" s="215"/>
      <c r="AL3" s="300"/>
      <c r="AM3" s="301"/>
    </row>
    <row r="4" spans="1:39" s="4" customFormat="1">
      <c r="A4" s="308"/>
      <c r="B4" s="309"/>
      <c r="C4" s="315"/>
      <c r="D4" s="316"/>
      <c r="E4" s="316"/>
      <c r="F4" s="316"/>
      <c r="G4" s="316"/>
      <c r="H4" s="316"/>
      <c r="I4" s="316"/>
      <c r="J4" s="316"/>
      <c r="K4" s="316"/>
      <c r="L4" s="316"/>
      <c r="M4" s="316"/>
      <c r="N4" s="316"/>
      <c r="O4" s="316"/>
      <c r="P4" s="316"/>
      <c r="Q4" s="316"/>
      <c r="R4" s="316"/>
      <c r="S4" s="316"/>
      <c r="T4" s="316"/>
      <c r="U4" s="316"/>
      <c r="V4" s="316"/>
      <c r="W4" s="316"/>
      <c r="X4" s="317"/>
      <c r="Y4" s="324"/>
      <c r="Z4" s="325"/>
      <c r="AA4" s="326"/>
      <c r="AE4" s="5"/>
      <c r="AI4" s="215"/>
      <c r="AL4" s="300"/>
      <c r="AM4" s="301"/>
    </row>
    <row r="5" spans="1:39" s="4" customFormat="1" ht="13.5" thickBot="1">
      <c r="A5" s="310"/>
      <c r="B5" s="311"/>
      <c r="C5" s="318"/>
      <c r="D5" s="319"/>
      <c r="E5" s="319"/>
      <c r="F5" s="319"/>
      <c r="G5" s="319"/>
      <c r="H5" s="319"/>
      <c r="I5" s="319"/>
      <c r="J5" s="319"/>
      <c r="K5" s="319"/>
      <c r="L5" s="319"/>
      <c r="M5" s="319"/>
      <c r="N5" s="319"/>
      <c r="O5" s="319"/>
      <c r="P5" s="319"/>
      <c r="Q5" s="319"/>
      <c r="R5" s="319"/>
      <c r="S5" s="319"/>
      <c r="T5" s="319"/>
      <c r="U5" s="319"/>
      <c r="V5" s="319"/>
      <c r="W5" s="319"/>
      <c r="X5" s="320"/>
      <c r="Y5" s="327"/>
      <c r="Z5" s="328"/>
      <c r="AA5" s="329"/>
      <c r="AE5" s="5"/>
      <c r="AI5" s="215"/>
      <c r="AL5" s="300"/>
      <c r="AM5" s="301"/>
    </row>
    <row r="6" spans="1:39" ht="84.75" customHeight="1" thickBot="1">
      <c r="AL6" s="302"/>
      <c r="AM6" s="303"/>
    </row>
    <row r="7" spans="1:39" s="6" customFormat="1" ht="20.25" customHeight="1">
      <c r="A7" s="330" t="s">
        <v>2</v>
      </c>
      <c r="B7" s="331"/>
      <c r="C7" s="331"/>
      <c r="D7" s="331"/>
      <c r="E7" s="331"/>
      <c r="F7" s="332"/>
      <c r="G7" s="333" t="s">
        <v>3</v>
      </c>
      <c r="H7" s="334"/>
      <c r="I7" s="334"/>
      <c r="J7" s="334"/>
      <c r="K7" s="334"/>
      <c r="L7" s="334"/>
      <c r="M7" s="334"/>
      <c r="N7" s="335"/>
      <c r="O7" s="336" t="s">
        <v>4</v>
      </c>
      <c r="P7" s="337"/>
      <c r="Q7" s="337"/>
      <c r="R7" s="337"/>
      <c r="S7" s="337"/>
      <c r="T7" s="337"/>
      <c r="U7" s="337"/>
      <c r="V7" s="338"/>
      <c r="W7" s="339" t="s">
        <v>5</v>
      </c>
      <c r="X7" s="340"/>
      <c r="Y7" s="340"/>
      <c r="Z7" s="341"/>
      <c r="AA7" s="336" t="s">
        <v>6</v>
      </c>
      <c r="AB7" s="337"/>
      <c r="AC7" s="337"/>
      <c r="AD7" s="338"/>
      <c r="AE7" s="295" t="s">
        <v>7</v>
      </c>
      <c r="AF7" s="295"/>
      <c r="AG7" s="296" t="s">
        <v>8</v>
      </c>
      <c r="AH7" s="296"/>
      <c r="AI7" s="297"/>
      <c r="AJ7" s="296"/>
      <c r="AK7" s="296"/>
      <c r="AL7" s="304" t="s">
        <v>123</v>
      </c>
      <c r="AM7" s="305"/>
    </row>
    <row r="8" spans="1:39" s="4" customFormat="1" ht="44.25">
      <c r="A8" s="7" t="s">
        <v>9</v>
      </c>
      <c r="B8" s="7" t="s">
        <v>10</v>
      </c>
      <c r="C8" s="7" t="s">
        <v>11</v>
      </c>
      <c r="D8" s="8" t="s">
        <v>12</v>
      </c>
      <c r="E8" s="7" t="s">
        <v>13</v>
      </c>
      <c r="F8" s="7" t="s">
        <v>14</v>
      </c>
      <c r="G8" s="9" t="s">
        <v>15</v>
      </c>
      <c r="H8" s="10" t="s">
        <v>16</v>
      </c>
      <c r="I8" s="11" t="s">
        <v>17</v>
      </c>
      <c r="J8" s="10" t="s">
        <v>18</v>
      </c>
      <c r="K8" s="12">
        <v>6</v>
      </c>
      <c r="L8" s="9" t="s">
        <v>19</v>
      </c>
      <c r="M8" s="9" t="s">
        <v>20</v>
      </c>
      <c r="N8" s="9" t="s">
        <v>21</v>
      </c>
      <c r="O8" s="13" t="s">
        <v>22</v>
      </c>
      <c r="P8" s="13" t="s">
        <v>23</v>
      </c>
      <c r="Q8" s="13" t="s">
        <v>24</v>
      </c>
      <c r="R8" s="13" t="s">
        <v>25</v>
      </c>
      <c r="S8" s="13" t="s">
        <v>26</v>
      </c>
      <c r="T8" s="13" t="s">
        <v>27</v>
      </c>
      <c r="U8" s="13" t="s">
        <v>28</v>
      </c>
      <c r="V8" s="13" t="s">
        <v>29</v>
      </c>
      <c r="W8" s="14" t="s">
        <v>30</v>
      </c>
      <c r="X8" s="14" t="s">
        <v>31</v>
      </c>
      <c r="Y8" s="14" t="s">
        <v>32</v>
      </c>
      <c r="Z8" s="14" t="s">
        <v>33</v>
      </c>
      <c r="AA8" s="13" t="s">
        <v>34</v>
      </c>
      <c r="AB8" s="15" t="s">
        <v>35</v>
      </c>
      <c r="AC8" s="15" t="s">
        <v>36</v>
      </c>
      <c r="AD8" s="15" t="s">
        <v>37</v>
      </c>
      <c r="AE8" s="16" t="s">
        <v>38</v>
      </c>
      <c r="AF8" s="16" t="s">
        <v>37</v>
      </c>
      <c r="AG8" s="17" t="s">
        <v>39</v>
      </c>
      <c r="AH8" s="17" t="s">
        <v>40</v>
      </c>
      <c r="AI8" s="216" t="s">
        <v>41</v>
      </c>
      <c r="AJ8" s="17" t="s">
        <v>124</v>
      </c>
      <c r="AK8" s="17" t="s">
        <v>125</v>
      </c>
      <c r="AL8" s="56" t="s">
        <v>124</v>
      </c>
      <c r="AM8" s="56" t="s">
        <v>125</v>
      </c>
    </row>
    <row r="9" spans="1:39" s="4" customFormat="1" ht="140.25">
      <c r="A9" s="18" t="s">
        <v>42</v>
      </c>
      <c r="B9" s="18" t="s">
        <v>43</v>
      </c>
      <c r="C9" s="19" t="s">
        <v>44</v>
      </c>
      <c r="D9" s="19" t="s">
        <v>45</v>
      </c>
      <c r="E9" s="19" t="s">
        <v>46</v>
      </c>
      <c r="F9" s="18" t="s">
        <v>47</v>
      </c>
      <c r="G9" s="20">
        <v>3</v>
      </c>
      <c r="H9" s="21">
        <v>5</v>
      </c>
      <c r="I9" s="21">
        <v>15</v>
      </c>
      <c r="J9" s="21">
        <v>20</v>
      </c>
      <c r="K9" s="21">
        <v>20</v>
      </c>
      <c r="L9" s="22">
        <f t="shared" ref="L9:L10" si="0">MAX(H9:K9)</f>
        <v>20</v>
      </c>
      <c r="M9" s="20">
        <f t="shared" ref="M9:M10" si="1">L9*G9</f>
        <v>60</v>
      </c>
      <c r="N9" s="23" t="str">
        <f>IF(AND(M9&gt;0,M9&lt;20),'[4]Criterios-Riesgos'!$H$10,IF(M9&lt;40,'[4]Criterios-Riesgos'!$H$9,IF(M9&lt;75,'[4]Criterios-Riesgos'!$H$8,'[4]Criterios-Riesgos'!$H$7)))</f>
        <v>ALTA</v>
      </c>
      <c r="O9" s="24" t="s">
        <v>48</v>
      </c>
      <c r="P9" s="25" t="s">
        <v>49</v>
      </c>
      <c r="Q9" s="26">
        <v>20</v>
      </c>
      <c r="R9" s="26">
        <v>15</v>
      </c>
      <c r="S9" s="26">
        <v>20</v>
      </c>
      <c r="T9" s="26">
        <v>20</v>
      </c>
      <c r="U9" s="26">
        <v>20</v>
      </c>
      <c r="V9" s="26">
        <f t="shared" ref="V9:V16" si="2">SUM(Q9:U9)</f>
        <v>95</v>
      </c>
      <c r="W9" s="27">
        <f>IF(AND(P9='[4]Criterios-Controles'!$A$7,G9&gt;1),IF(V9&gt;75,IF(G9=2,G9-1,G9-2),IF(V9&gt;50,G9-1,G9)),G9)</f>
        <v>1</v>
      </c>
      <c r="X9" s="27">
        <f>IF(AND(P9&lt;&gt;'[4]Criterios-Controles'!$A$7,L9&gt;5),IF(V9&gt;75,IF(L9=10,L9-5,L9-10),IF(V9&gt;50,L9-5,L9)),L9)</f>
        <v>20</v>
      </c>
      <c r="Y9" s="27">
        <f t="shared" ref="Y9:Y10" si="3">W9*X9</f>
        <v>20</v>
      </c>
      <c r="Z9" s="23" t="str">
        <f>IF(AND(Y9&gt;0,Y9&lt;20),'[4]Criterios-Riesgos'!$H$10,IF(Y9&lt;40,'[4]Criterios-Riesgos'!$H$9,IF(Y9&lt;75,'[4]Criterios-Riesgos'!$H$8,'[4]Criterios-Riesgos'!$H$7)))</f>
        <v>MODERADA</v>
      </c>
      <c r="AA9" s="28" t="s">
        <v>50</v>
      </c>
      <c r="AB9" s="29">
        <v>43511</v>
      </c>
      <c r="AC9" s="29">
        <v>43830</v>
      </c>
      <c r="AD9" s="30" t="s">
        <v>51</v>
      </c>
      <c r="AE9" s="31" t="s">
        <v>52</v>
      </c>
      <c r="AF9" s="31" t="s">
        <v>53</v>
      </c>
      <c r="AG9" s="32" t="s">
        <v>657</v>
      </c>
      <c r="AH9" s="32" t="s">
        <v>658</v>
      </c>
      <c r="AI9" s="218">
        <v>1</v>
      </c>
      <c r="AJ9" s="32" t="s">
        <v>659</v>
      </c>
      <c r="AK9" s="32" t="s">
        <v>660</v>
      </c>
      <c r="AL9" s="57" t="s">
        <v>684</v>
      </c>
      <c r="AM9" s="57" t="s">
        <v>242</v>
      </c>
    </row>
    <row r="10" spans="1:39" s="4" customFormat="1" ht="177.75" customHeight="1">
      <c r="A10" s="18" t="s">
        <v>54</v>
      </c>
      <c r="B10" s="18" t="s">
        <v>55</v>
      </c>
      <c r="C10" s="33" t="s">
        <v>56</v>
      </c>
      <c r="D10" s="33" t="s">
        <v>57</v>
      </c>
      <c r="E10" s="33" t="s">
        <v>58</v>
      </c>
      <c r="F10" s="18" t="s">
        <v>47</v>
      </c>
      <c r="G10" s="20">
        <v>3</v>
      </c>
      <c r="H10" s="21"/>
      <c r="I10" s="21"/>
      <c r="J10" s="21">
        <v>20</v>
      </c>
      <c r="K10" s="21"/>
      <c r="L10" s="22">
        <f t="shared" si="0"/>
        <v>20</v>
      </c>
      <c r="M10" s="20">
        <f t="shared" si="1"/>
        <v>60</v>
      </c>
      <c r="N10" s="23" t="str">
        <f>IF(AND(M10&gt;0,M10&lt;20),'[4]Criterios-Riesgos'!$H$10,IF(M10&lt;40,'[4]Criterios-Riesgos'!$H$9,IF(M10&lt;75,'[4]Criterios-Riesgos'!$H$8,'[4]Criterios-Riesgos'!$H$7)))</f>
        <v>ALTA</v>
      </c>
      <c r="O10" s="24" t="s">
        <v>59</v>
      </c>
      <c r="P10" s="25" t="s">
        <v>49</v>
      </c>
      <c r="Q10" s="26">
        <v>15</v>
      </c>
      <c r="R10" s="26">
        <v>15</v>
      </c>
      <c r="S10" s="26">
        <v>15</v>
      </c>
      <c r="T10" s="26">
        <v>20</v>
      </c>
      <c r="U10" s="26">
        <v>15</v>
      </c>
      <c r="V10" s="26">
        <f t="shared" si="2"/>
        <v>80</v>
      </c>
      <c r="W10" s="27">
        <f>IF(AND(P10='[4]Criterios-Controles'!$A$7,G10&gt;1),IF(V10&gt;75,IF(G10=2,G10-1,G10-2),IF(V10&gt;50,G10-1,G10)),G10)</f>
        <v>1</v>
      </c>
      <c r="X10" s="27">
        <f>IF(AND(P10&lt;&gt;'[4]Criterios-Controles'!$A$7,L10&gt;5),IF(V10&gt;75,IF(L10=10,L10-5,L10-10),IF(V10&gt;50,L10-5,L10)),L10)</f>
        <v>20</v>
      </c>
      <c r="Y10" s="27">
        <f t="shared" si="3"/>
        <v>20</v>
      </c>
      <c r="Z10" s="23" t="str">
        <f>IF(AND(Y10&gt;0,Y10&lt;20),'[4]Criterios-Riesgos'!$H$10,IF(Y10&lt;40,'[4]Criterios-Riesgos'!$H$9,IF(Y10&lt;75,'[4]Criterios-Riesgos'!$H$8,'[4]Criterios-Riesgos'!$H$7)))</f>
        <v>MODERADA</v>
      </c>
      <c r="AA10" s="28" t="s">
        <v>60</v>
      </c>
      <c r="AB10" s="29">
        <v>43511</v>
      </c>
      <c r="AC10" s="29">
        <v>43830</v>
      </c>
      <c r="AD10" s="30" t="s">
        <v>61</v>
      </c>
      <c r="AE10" s="31" t="s">
        <v>62</v>
      </c>
      <c r="AF10" s="31" t="s">
        <v>63</v>
      </c>
      <c r="AG10" s="32" t="s">
        <v>661</v>
      </c>
      <c r="AH10" s="32" t="s">
        <v>662</v>
      </c>
      <c r="AI10" s="217">
        <v>1</v>
      </c>
      <c r="AJ10" s="219"/>
      <c r="AK10" s="219" t="s">
        <v>663</v>
      </c>
      <c r="AL10" s="57" t="s">
        <v>685</v>
      </c>
      <c r="AM10" s="57" t="s">
        <v>242</v>
      </c>
    </row>
    <row r="11" spans="1:39" s="4" customFormat="1" ht="222.75" customHeight="1">
      <c r="A11" s="18" t="s">
        <v>64</v>
      </c>
      <c r="B11" s="18" t="s">
        <v>65</v>
      </c>
      <c r="C11" s="33" t="s">
        <v>66</v>
      </c>
      <c r="D11" s="33" t="s">
        <v>67</v>
      </c>
      <c r="E11" s="33" t="s">
        <v>68</v>
      </c>
      <c r="F11" s="18" t="s">
        <v>47</v>
      </c>
      <c r="G11" s="20">
        <v>1</v>
      </c>
      <c r="H11" s="21"/>
      <c r="I11" s="21">
        <v>15</v>
      </c>
      <c r="J11" s="21">
        <v>25</v>
      </c>
      <c r="K11" s="21">
        <v>20</v>
      </c>
      <c r="L11" s="22">
        <f>MAX(H11:K11)</f>
        <v>25</v>
      </c>
      <c r="M11" s="20">
        <f>L11*G11</f>
        <v>25</v>
      </c>
      <c r="N11" s="23" t="str">
        <f>IF(AND(M11&gt;0,M11&lt;20),'[4]Criterios-Riesgos'!$H$10,IF(M11&lt;40,'[4]Criterios-Riesgos'!$H$9,IF(M11&lt;75,'[4]Criterios-Riesgos'!$H$8,'[4]Criterios-Riesgos'!$H$7)))</f>
        <v>MODERADA</v>
      </c>
      <c r="O11" s="24" t="s">
        <v>69</v>
      </c>
      <c r="P11" s="25" t="s">
        <v>49</v>
      </c>
      <c r="Q11" s="26">
        <v>15</v>
      </c>
      <c r="R11" s="26">
        <v>15</v>
      </c>
      <c r="S11" s="26">
        <v>20</v>
      </c>
      <c r="T11" s="26">
        <v>20</v>
      </c>
      <c r="U11" s="26">
        <v>15</v>
      </c>
      <c r="V11" s="26">
        <f>SUM(Q11:U11)</f>
        <v>85</v>
      </c>
      <c r="W11" s="27">
        <f>IF(AND(P11='[4]Criterios-Controles'!$A$7,G11&gt;1),IF(V11&gt;75,IF(G11=2,G11-1,G11-2),IF(V11&gt;50,G11-1,G11)),G11)</f>
        <v>1</v>
      </c>
      <c r="X11" s="27">
        <f>IF(AND(P11&lt;&gt;'[4]Criterios-Controles'!$A$7,L11&gt;5),IF(V11&gt;75,IF(L11=10,L11-5,L11-10),IF(V11&gt;50,L11-5,L11)),L11)</f>
        <v>25</v>
      </c>
      <c r="Y11" s="27">
        <f>W11*X11</f>
        <v>25</v>
      </c>
      <c r="Z11" s="23" t="str">
        <f>IF(AND(Y11&gt;0,Y11&lt;20),'[4]Criterios-Riesgos'!$H$10,IF(Y11&lt;40,'[4]Criterios-Riesgos'!$H$9,IF(Y11&lt;75,'[4]Criterios-Riesgos'!$H$8,'[4]Criterios-Riesgos'!$H$7)))</f>
        <v>MODERADA</v>
      </c>
      <c r="AA11" s="34" t="s">
        <v>70</v>
      </c>
      <c r="AB11" s="35">
        <v>43511</v>
      </c>
      <c r="AC11" s="35">
        <v>43830</v>
      </c>
      <c r="AD11" s="29" t="s">
        <v>71</v>
      </c>
      <c r="AE11" s="36" t="s">
        <v>72</v>
      </c>
      <c r="AF11" s="36" t="s">
        <v>73</v>
      </c>
      <c r="AG11" s="32" t="s">
        <v>664</v>
      </c>
      <c r="AH11" s="32" t="s">
        <v>253</v>
      </c>
      <c r="AI11" s="217">
        <v>1</v>
      </c>
      <c r="AJ11" s="59" t="s">
        <v>665</v>
      </c>
      <c r="AK11" s="32" t="s">
        <v>666</v>
      </c>
      <c r="AL11" s="57" t="s">
        <v>687</v>
      </c>
      <c r="AM11" s="57" t="s">
        <v>242</v>
      </c>
    </row>
    <row r="12" spans="1:39" s="4" customFormat="1" ht="216.75">
      <c r="A12" s="18" t="s">
        <v>74</v>
      </c>
      <c r="B12" s="18" t="s">
        <v>65</v>
      </c>
      <c r="C12" s="33" t="s">
        <v>75</v>
      </c>
      <c r="D12" s="33" t="s">
        <v>76</v>
      </c>
      <c r="E12" s="33" t="s">
        <v>77</v>
      </c>
      <c r="F12" s="18" t="s">
        <v>47</v>
      </c>
      <c r="G12" s="20">
        <v>1</v>
      </c>
      <c r="H12" s="21"/>
      <c r="I12" s="21">
        <v>25</v>
      </c>
      <c r="J12" s="21">
        <v>25</v>
      </c>
      <c r="K12" s="21">
        <v>25</v>
      </c>
      <c r="L12" s="22">
        <f>MAX(H12:K12)</f>
        <v>25</v>
      </c>
      <c r="M12" s="20">
        <f>L12*G12</f>
        <v>25</v>
      </c>
      <c r="N12" s="23" t="str">
        <f>IF(AND(M12&gt;0,M12&lt;20),'[4]Criterios-Riesgos'!$H$10,IF(M12&lt;40,'[4]Criterios-Riesgos'!$H$9,IF(M12&lt;75,'[4]Criterios-Riesgos'!$H$8,'[4]Criterios-Riesgos'!$H$7)))</f>
        <v>MODERADA</v>
      </c>
      <c r="O12" s="24" t="s">
        <v>78</v>
      </c>
      <c r="P12" s="25" t="s">
        <v>49</v>
      </c>
      <c r="Q12" s="26">
        <v>15</v>
      </c>
      <c r="R12" s="26">
        <v>15</v>
      </c>
      <c r="S12" s="26">
        <v>15</v>
      </c>
      <c r="T12" s="26">
        <v>20</v>
      </c>
      <c r="U12" s="26">
        <v>20</v>
      </c>
      <c r="V12" s="26">
        <f>SUM(Q12:U12)</f>
        <v>85</v>
      </c>
      <c r="W12" s="27">
        <f>IF(AND(P12='[4]Criterios-Controles'!$A$7,G12&gt;1),IF(V12&gt;75,IF(G12=2,G12-1,G12-2),IF(V12&gt;50,G12-1,G12)),G12)</f>
        <v>1</v>
      </c>
      <c r="X12" s="27">
        <f>IF(AND(P12&lt;&gt;'[4]Criterios-Controles'!$A$7,L12&gt;5),IF(V12&gt;75,IF(L12=10,L12-5,L12-10),IF(V12&gt;50,L12-5,L12)),L12)</f>
        <v>25</v>
      </c>
      <c r="Y12" s="27">
        <f>W12*X12</f>
        <v>25</v>
      </c>
      <c r="Z12" s="23" t="str">
        <f>IF(AND(Y12&gt;0,Y12&lt;20),'[4]Criterios-Riesgos'!$H$10,IF(Y12&lt;40,'[4]Criterios-Riesgos'!$H$9,IF(Y12&lt;75,'[4]Criterios-Riesgos'!$H$8,'[4]Criterios-Riesgos'!$H$7)))</f>
        <v>MODERADA</v>
      </c>
      <c r="AA12" s="34" t="s">
        <v>79</v>
      </c>
      <c r="AB12" s="35">
        <v>43511</v>
      </c>
      <c r="AC12" s="35">
        <v>43830</v>
      </c>
      <c r="AD12" s="29" t="s">
        <v>80</v>
      </c>
      <c r="AE12" s="37" t="s">
        <v>81</v>
      </c>
      <c r="AF12" s="37" t="s">
        <v>82</v>
      </c>
      <c r="AG12" s="32" t="s">
        <v>667</v>
      </c>
      <c r="AH12" s="32" t="s">
        <v>668</v>
      </c>
      <c r="AI12" s="32">
        <v>100</v>
      </c>
      <c r="AJ12" s="59" t="s">
        <v>669</v>
      </c>
      <c r="AK12" s="32" t="s">
        <v>670</v>
      </c>
      <c r="AL12" s="57" t="s">
        <v>688</v>
      </c>
      <c r="AM12" s="57" t="s">
        <v>242</v>
      </c>
    </row>
    <row r="13" spans="1:39" s="4" customFormat="1" ht="158.25" customHeight="1">
      <c r="A13" s="18" t="s">
        <v>83</v>
      </c>
      <c r="B13" s="18" t="s">
        <v>84</v>
      </c>
      <c r="C13" s="19" t="s">
        <v>85</v>
      </c>
      <c r="D13" s="19" t="s">
        <v>86</v>
      </c>
      <c r="E13" s="19" t="s">
        <v>87</v>
      </c>
      <c r="F13" s="18" t="s">
        <v>47</v>
      </c>
      <c r="G13" s="20">
        <v>3</v>
      </c>
      <c r="H13" s="21">
        <v>15</v>
      </c>
      <c r="I13" s="21">
        <v>15</v>
      </c>
      <c r="J13" s="21">
        <v>15</v>
      </c>
      <c r="K13" s="21">
        <v>20</v>
      </c>
      <c r="L13" s="22">
        <f>MAX(H13:K13)</f>
        <v>20</v>
      </c>
      <c r="M13" s="20">
        <f>L13*G13</f>
        <v>60</v>
      </c>
      <c r="N13" s="23" t="str">
        <f>IF(AND(M13&gt;0,M13&lt;20),'[4]Criterios-Riesgos'!$H$10,IF(M13&lt;40,'[4]Criterios-Riesgos'!$H$9,IF(M13&lt;75,'[4]Criterios-Riesgos'!$H$8,'[4]Criterios-Riesgos'!$H$7)))</f>
        <v>ALTA</v>
      </c>
      <c r="O13" s="24" t="s">
        <v>88</v>
      </c>
      <c r="P13" s="25" t="s">
        <v>49</v>
      </c>
      <c r="Q13" s="26">
        <v>20</v>
      </c>
      <c r="R13" s="26">
        <v>15</v>
      </c>
      <c r="S13" s="26">
        <v>15</v>
      </c>
      <c r="T13" s="26">
        <v>20</v>
      </c>
      <c r="U13" s="26">
        <v>15</v>
      </c>
      <c r="V13" s="26">
        <f>SUM(Q13:U13)</f>
        <v>85</v>
      </c>
      <c r="W13" s="27">
        <f>IF(AND(P13='[4]Criterios-Controles'!$A$7,G13&gt;1),IF(V13&gt;75,IF(G13=2,G13-1,G13-2),IF(V13&gt;50,G13-1,G13)),G13)</f>
        <v>1</v>
      </c>
      <c r="X13" s="27">
        <f>IF(AND(P13&lt;&gt;'[4]Criterios-Controles'!$A$7,L13&gt;5),IF(V13&gt;75,IF(L13=10,L13-5,L13-10),IF(V13&gt;50,L13-5,L13)),L13)</f>
        <v>20</v>
      </c>
      <c r="Y13" s="27">
        <f>W13*X13</f>
        <v>20</v>
      </c>
      <c r="Z13" s="23" t="str">
        <f>IF(AND(Y13&gt;0,Y13&lt;20),'[4]Criterios-Riesgos'!$H$10,IF(Y13&lt;40,'[4]Criterios-Riesgos'!$H$9,IF(Y13&lt;75,'[4]Criterios-Riesgos'!$H$8,'[4]Criterios-Riesgos'!$H$7)))</f>
        <v>MODERADA</v>
      </c>
      <c r="AA13" s="28" t="s">
        <v>89</v>
      </c>
      <c r="AB13" s="29">
        <v>43511</v>
      </c>
      <c r="AC13" s="29">
        <v>43830</v>
      </c>
      <c r="AD13" s="30" t="s">
        <v>90</v>
      </c>
      <c r="AE13" s="31" t="s">
        <v>91</v>
      </c>
      <c r="AF13" s="31" t="s">
        <v>92</v>
      </c>
      <c r="AG13" s="32" t="s">
        <v>254</v>
      </c>
      <c r="AH13" s="32" t="s">
        <v>255</v>
      </c>
      <c r="AI13" s="32">
        <v>25</v>
      </c>
      <c r="AJ13" s="221" t="s">
        <v>671</v>
      </c>
      <c r="AK13" s="221" t="s">
        <v>672</v>
      </c>
      <c r="AL13" s="57" t="s">
        <v>682</v>
      </c>
      <c r="AM13" s="57" t="s">
        <v>242</v>
      </c>
    </row>
    <row r="14" spans="1:39" s="38" customFormat="1" ht="357">
      <c r="A14" s="18" t="s">
        <v>93</v>
      </c>
      <c r="B14" s="18" t="s">
        <v>94</v>
      </c>
      <c r="C14" s="19" t="s">
        <v>95</v>
      </c>
      <c r="D14" s="19" t="s">
        <v>96</v>
      </c>
      <c r="E14" s="19" t="s">
        <v>97</v>
      </c>
      <c r="F14" s="18" t="s">
        <v>47</v>
      </c>
      <c r="G14" s="20">
        <v>2</v>
      </c>
      <c r="H14" s="21"/>
      <c r="I14" s="21">
        <v>25</v>
      </c>
      <c r="J14" s="21">
        <v>15</v>
      </c>
      <c r="K14" s="21">
        <v>10</v>
      </c>
      <c r="L14" s="22">
        <f>MAX(H14:K14)</f>
        <v>25</v>
      </c>
      <c r="M14" s="20">
        <f>L14*G14</f>
        <v>50</v>
      </c>
      <c r="N14" s="23" t="str">
        <f>IF(AND(M14&gt;0,M14&lt;20),'[4]Criterios-Riesgos'!$H$10,IF(M14&lt;40,'[4]Criterios-Riesgos'!$H$9,IF(M14&lt;75,'[4]Criterios-Riesgos'!$H$8,'[4]Criterios-Riesgos'!$H$7)))</f>
        <v>ALTA</v>
      </c>
      <c r="O14" s="24" t="s">
        <v>98</v>
      </c>
      <c r="P14" s="25" t="s">
        <v>99</v>
      </c>
      <c r="Q14" s="26">
        <v>20</v>
      </c>
      <c r="R14" s="26">
        <v>15</v>
      </c>
      <c r="S14" s="26">
        <v>10</v>
      </c>
      <c r="T14" s="26">
        <v>10</v>
      </c>
      <c r="U14" s="26">
        <v>15</v>
      </c>
      <c r="V14" s="26">
        <f>SUM(Q14:U14)</f>
        <v>70</v>
      </c>
      <c r="W14" s="27">
        <f>IF(AND(P14='[4]Criterios-Controles'!$A$7,G14&gt;1),IF(V14&gt;75,IF(G14=2,G14-1,G14-2),IF(V14&gt;50,G14-1,G14)),G14)</f>
        <v>2</v>
      </c>
      <c r="X14" s="27">
        <f>IF(AND(P14&lt;&gt;'[4]Criterios-Controles'!$A$7,L14&gt;5),IF(V14&gt;75,IF(L14=10,L14-5,L14-10),IF(V14&gt;50,L14-5,L14)),L14)</f>
        <v>20</v>
      </c>
      <c r="Y14" s="27">
        <f>W14*X14</f>
        <v>40</v>
      </c>
      <c r="Z14" s="23" t="str">
        <f>IF(AND(Y14&gt;0,Y14&lt;20),'[4]Criterios-Riesgos'!$H$10,IF(Y14&lt;40,'[4]Criterios-Riesgos'!$H$9,IF(Y14&lt;75,'[4]Criterios-Riesgos'!$H$8,'[4]Criterios-Riesgos'!$H$7)))</f>
        <v>ALTA</v>
      </c>
      <c r="AA14" s="28" t="s">
        <v>100</v>
      </c>
      <c r="AB14" s="29">
        <v>43511</v>
      </c>
      <c r="AC14" s="29">
        <v>43830</v>
      </c>
      <c r="AD14" s="30" t="s">
        <v>101</v>
      </c>
      <c r="AE14" s="31" t="s">
        <v>102</v>
      </c>
      <c r="AF14" s="31" t="s">
        <v>103</v>
      </c>
      <c r="AG14" s="220" t="s">
        <v>673</v>
      </c>
      <c r="AH14" s="32" t="s">
        <v>256</v>
      </c>
      <c r="AI14" s="217">
        <v>1</v>
      </c>
      <c r="AJ14" s="222"/>
      <c r="AK14" s="59" t="s">
        <v>674</v>
      </c>
      <c r="AL14" s="57" t="s">
        <v>683</v>
      </c>
      <c r="AM14" s="57" t="s">
        <v>242</v>
      </c>
    </row>
    <row r="15" spans="1:39" s="4" customFormat="1" ht="216.75">
      <c r="A15" s="18" t="s">
        <v>104</v>
      </c>
      <c r="B15" s="18" t="s">
        <v>105</v>
      </c>
      <c r="C15" s="33" t="s">
        <v>106</v>
      </c>
      <c r="D15" s="33" t="s">
        <v>107</v>
      </c>
      <c r="E15" s="33" t="s">
        <v>108</v>
      </c>
      <c r="F15" s="18" t="s">
        <v>47</v>
      </c>
      <c r="G15" s="20">
        <v>3</v>
      </c>
      <c r="H15" s="21">
        <v>15</v>
      </c>
      <c r="I15" s="21">
        <v>15</v>
      </c>
      <c r="J15" s="21">
        <v>20</v>
      </c>
      <c r="K15" s="21">
        <v>20</v>
      </c>
      <c r="L15" s="22">
        <f>MAX(H15:K15)</f>
        <v>20</v>
      </c>
      <c r="M15" s="20">
        <f>L15*G15</f>
        <v>60</v>
      </c>
      <c r="N15" s="23" t="str">
        <f>IF(AND(M15&gt;0,M15&lt;20),'[4]Criterios-Riesgos'!$H$10,IF(M15&lt;40,'[4]Criterios-Riesgos'!$H$9,IF(M15&lt;75,'[4]Criterios-Riesgos'!$H$8,'[4]Criterios-Riesgos'!$H$7)))</f>
        <v>ALTA</v>
      </c>
      <c r="O15" s="24" t="s">
        <v>109</v>
      </c>
      <c r="P15" s="25" t="s">
        <v>49</v>
      </c>
      <c r="Q15" s="26">
        <v>20</v>
      </c>
      <c r="R15" s="26">
        <v>10</v>
      </c>
      <c r="S15" s="26">
        <v>20</v>
      </c>
      <c r="T15" s="26">
        <v>20</v>
      </c>
      <c r="U15" s="26">
        <v>20</v>
      </c>
      <c r="V15" s="26">
        <f>SUM(Q15:U15)</f>
        <v>90</v>
      </c>
      <c r="W15" s="27">
        <f>IF(AND(P15='[4]Criterios-Controles'!$A$7,G15&gt;1),IF(V15&gt;75,IF(G15=2,G15-1,G15-2),IF(V15&gt;50,G15-1,G15)),G15)</f>
        <v>1</v>
      </c>
      <c r="X15" s="27">
        <f>IF(AND(P15&lt;&gt;'[4]Criterios-Controles'!$A$7,L15&gt;5),IF(V15&gt;75,IF(L15=10,L15-5,L15-10),IF(V15&gt;50,L15-5,L15)),L15)</f>
        <v>20</v>
      </c>
      <c r="Y15" s="27">
        <f>W15*X15</f>
        <v>20</v>
      </c>
      <c r="Z15" s="23" t="str">
        <f>IF(AND(Y15&gt;0,Y15&lt;20),'[4]Criterios-Riesgos'!$H$10,IF(Y15&lt;40,'[4]Criterios-Riesgos'!$H$9,IF(Y15&lt;75,'[4]Criterios-Riesgos'!$H$8,'[4]Criterios-Riesgos'!$H$7)))</f>
        <v>MODERADA</v>
      </c>
      <c r="AA15" s="28" t="s">
        <v>110</v>
      </c>
      <c r="AB15" s="29">
        <v>43511</v>
      </c>
      <c r="AC15" s="29">
        <v>43830</v>
      </c>
      <c r="AD15" s="30" t="s">
        <v>111</v>
      </c>
      <c r="AE15" s="31" t="s">
        <v>112</v>
      </c>
      <c r="AF15" s="31" t="s">
        <v>113</v>
      </c>
      <c r="AG15" s="32" t="s">
        <v>675</v>
      </c>
      <c r="AH15" s="32" t="s">
        <v>676</v>
      </c>
      <c r="AI15" s="218">
        <v>0.25</v>
      </c>
      <c r="AJ15" s="32"/>
      <c r="AK15" s="32"/>
      <c r="AL15" s="57" t="s">
        <v>681</v>
      </c>
      <c r="AM15" s="57" t="s">
        <v>243</v>
      </c>
    </row>
    <row r="16" spans="1:39" s="4" customFormat="1" ht="85.5" customHeight="1">
      <c r="A16" s="18" t="s">
        <v>114</v>
      </c>
      <c r="B16" s="18" t="s">
        <v>115</v>
      </c>
      <c r="C16" s="39" t="s">
        <v>116</v>
      </c>
      <c r="D16" s="19" t="s">
        <v>117</v>
      </c>
      <c r="E16" s="19" t="s">
        <v>118</v>
      </c>
      <c r="F16" s="18" t="s">
        <v>47</v>
      </c>
      <c r="G16" s="20">
        <v>1</v>
      </c>
      <c r="H16" s="21"/>
      <c r="I16" s="21">
        <v>15</v>
      </c>
      <c r="J16" s="21">
        <v>20</v>
      </c>
      <c r="K16" s="21"/>
      <c r="L16" s="22">
        <f t="shared" ref="L16" si="4">MAX(H16:K16)</f>
        <v>20</v>
      </c>
      <c r="M16" s="20">
        <f t="shared" ref="M16" si="5">+G16*L16</f>
        <v>20</v>
      </c>
      <c r="N16" s="23" t="str">
        <f>IF(AND(M16&gt;0,M16&lt;20),'[4]Criterios-Riesgos'!$H$10,IF(M16&lt;40,'[4]Criterios-Riesgos'!$H$9,IF(M16&lt;75,'[4]Criterios-Riesgos'!$H$8,'[4]Criterios-Riesgos'!$H$7)))</f>
        <v>MODERADA</v>
      </c>
      <c r="O16" s="40" t="s">
        <v>119</v>
      </c>
      <c r="P16" s="41" t="s">
        <v>49</v>
      </c>
      <c r="Q16" s="26">
        <v>10</v>
      </c>
      <c r="R16" s="26">
        <v>10</v>
      </c>
      <c r="S16" s="26">
        <v>15</v>
      </c>
      <c r="T16" s="26">
        <v>20</v>
      </c>
      <c r="U16" s="26">
        <v>10</v>
      </c>
      <c r="V16" s="26">
        <f t="shared" si="2"/>
        <v>65</v>
      </c>
      <c r="W16" s="27">
        <f>IF(AND(P16='[4]Criterios-Controles'!$A$7,G16&gt;1),IF(V16&gt;75,IF(G16=2,G16-1,G16-2),IF(V16&gt;50,G16-1,G16)),G16)</f>
        <v>1</v>
      </c>
      <c r="X16" s="27">
        <f>IF(AND(P16&lt;&gt;'[4]Criterios-Controles'!$A$7,L16&gt;5),IF(V16&gt;75,IF(L16=10,L16-5,L16-10),IF(V16&gt;50,L16-5,L16)),L16)</f>
        <v>20</v>
      </c>
      <c r="Y16" s="27">
        <f t="shared" ref="Y16" si="6">W16*X16</f>
        <v>20</v>
      </c>
      <c r="Z16" s="23" t="str">
        <f>IF(AND(Y16&gt;0,Y16&lt;20),'[4]Criterios-Riesgos'!$H$10,IF(Y16&lt;40,'[4]Criterios-Riesgos'!$H$9,IF(Y16&lt;75,'[4]Criterios-Riesgos'!$H$8,'[4]Criterios-Riesgos'!$H$7)))</f>
        <v>MODERADA</v>
      </c>
      <c r="AA16" s="42" t="s">
        <v>120</v>
      </c>
      <c r="AB16" s="43">
        <v>43631</v>
      </c>
      <c r="AC16" s="43">
        <v>43830</v>
      </c>
      <c r="AD16" s="44" t="s">
        <v>121</v>
      </c>
      <c r="AE16" s="45" t="s">
        <v>122</v>
      </c>
      <c r="AF16" s="31" t="s">
        <v>63</v>
      </c>
      <c r="AG16" s="32" t="s">
        <v>677</v>
      </c>
      <c r="AH16" s="32" t="s">
        <v>257</v>
      </c>
      <c r="AI16" s="32" t="s">
        <v>678</v>
      </c>
      <c r="AJ16" s="32" t="s">
        <v>679</v>
      </c>
      <c r="AK16" s="223" t="s">
        <v>680</v>
      </c>
      <c r="AL16" s="57" t="s">
        <v>686</v>
      </c>
      <c r="AM16" s="57"/>
    </row>
    <row r="17" spans="1:38" s="4" customFormat="1" ht="15.75">
      <c r="A17" s="46"/>
      <c r="B17" s="47"/>
      <c r="C17" s="48"/>
      <c r="D17" s="48"/>
      <c r="E17" s="48"/>
      <c r="F17" s="5"/>
      <c r="G17" s="49"/>
      <c r="H17" s="50"/>
      <c r="I17" s="50"/>
      <c r="J17" s="50"/>
      <c r="K17" s="50"/>
      <c r="L17" s="51"/>
      <c r="M17" s="52"/>
      <c r="N17" s="46"/>
      <c r="O17" s="5"/>
      <c r="P17" s="5"/>
      <c r="Q17" s="5"/>
      <c r="R17" s="5"/>
      <c r="S17" s="53"/>
      <c r="T17" s="53"/>
      <c r="U17" s="47"/>
      <c r="V17" s="47"/>
      <c r="W17" s="47"/>
      <c r="X17" s="47"/>
      <c r="Y17" s="54"/>
      <c r="Z17" s="55"/>
      <c r="AA17" s="47"/>
      <c r="AB17" s="5"/>
      <c r="AC17" s="5"/>
      <c r="AD17" s="5"/>
      <c r="AE17" s="5"/>
      <c r="AF17" s="5"/>
      <c r="AG17" s="47"/>
      <c r="AH17" s="5"/>
      <c r="AI17" s="224"/>
    </row>
    <row r="18" spans="1:38">
      <c r="A18" s="58" t="s">
        <v>714</v>
      </c>
      <c r="AI18" s="1"/>
      <c r="AL18" s="225"/>
    </row>
    <row r="19" spans="1:38">
      <c r="A19" s="58" t="s">
        <v>258</v>
      </c>
      <c r="AI19" s="1"/>
    </row>
    <row r="20" spans="1:38">
      <c r="A20" s="58" t="s">
        <v>259</v>
      </c>
      <c r="AI20" s="1"/>
    </row>
  </sheetData>
  <autoFilter ref="A8:AI16"/>
  <mergeCells count="12">
    <mergeCell ref="AE7:AF7"/>
    <mergeCell ref="AG7:AK7"/>
    <mergeCell ref="AL1:AM6"/>
    <mergeCell ref="AL7:AM7"/>
    <mergeCell ref="A2:B5"/>
    <mergeCell ref="C2:X5"/>
    <mergeCell ref="Y2:AA5"/>
    <mergeCell ref="A7:F7"/>
    <mergeCell ref="G7:N7"/>
    <mergeCell ref="O7:V7"/>
    <mergeCell ref="W7:Z7"/>
    <mergeCell ref="AA7:AD7"/>
  </mergeCells>
  <conditionalFormatting sqref="L9:L16">
    <cfRule type="expression" dxfId="18" priority="5">
      <formula>AND(F9="corrupción",L9&lt;15)</formula>
    </cfRule>
  </conditionalFormatting>
  <conditionalFormatting sqref="Z9:Z16 N9:N16">
    <cfRule type="cellIs" dxfId="17" priority="1" operator="equal">
      <formula>"BAJA"</formula>
    </cfRule>
    <cfRule type="cellIs" dxfId="16" priority="2" operator="equal">
      <formula>"MODERADA"</formula>
    </cfRule>
    <cfRule type="cellIs" dxfId="15" priority="3" operator="equal">
      <formula>"ALTA"</formula>
    </cfRule>
    <cfRule type="cellIs" dxfId="14" priority="4" operator="equal">
      <formula>"EXTREMA"</formula>
    </cfRule>
  </conditionalFormatting>
  <dataValidations count="22">
    <dataValidation allowBlank="1" showInputMessage="1" showErrorMessage="1" promptTitle="Impacto operacional" prompt="Cuando la materialización del riesgo afecta el funcionamiento de la entidad" sqref="K8"/>
    <dataValidation allowBlank="1" showInputMessage="1" showErrorMessage="1" promptTitle="Impacto reputacional" prompt="Cuando la materialización del riesgo afecta la reputación de la entidad" sqref="J8"/>
    <dataValidation allowBlank="1" showInputMessage="1" showErrorMessage="1" promptTitle="Impacto económico" prompt="Cuando la materialización del riesgo afecta los recursos económicos" sqref="I8"/>
    <dataValidation allowBlank="1" showInputMessage="1" showErrorMessage="1" promptTitle="Impacto humano" prompt="Cuando la materialización del riesgo afecta a las personas" sqref="H8"/>
    <dataValidation allowBlank="1" showInputMessage="1" showErrorMessage="1" promptTitle="Tipo de riesgo" prompt="Hace alusión a las clasificación de los riesgos de acuerdo con la metodología de la Función Pública." sqref="F8"/>
    <dataValidation allowBlank="1" showInputMessage="1" showErrorMessage="1" promptTitle="Proceso o proyecto" prompt="Los procesos del Instituto están identificados en el mapa de procesos" sqref="B8"/>
    <dataValidation allowBlank="1" showInputMessage="1" showErrorMessage="1" promptTitle="Consecuencias" prompt="Son resultados inapropiados que se quieren evitar" sqref="E8"/>
    <dataValidation allowBlank="1" showInputMessage="1" showErrorMessage="1" promptTitle="Causas" prompt="Aspectos que generan el riesgo" sqref="D8"/>
    <dataValidation allowBlank="1" showInputMessage="1" showErrorMessage="1" promptTitle="Código" prompt="Identificador del riesgo,  permite establecer el proceso al que está asociado y el respectivo número consecutivo." sqref="A8"/>
    <dataValidation allowBlank="1" showInputMessage="1" showErrorMessage="1" promptTitle="ACCIONES ASOCIADAS AL CONTROL" prompt="Son aquellas acciones o actividades que buscan mejorar la eficacia del control del riesgo establecido. Por lo general son acciones concretas que se desarrollaran en un tiempo determinado." sqref="AA8"/>
    <dataValidation allowBlank="1" showInputMessage="1" showErrorMessage="1" promptTitle="ACCIONES DE CONTIGENCIA" prompt="Son aquellas actividades o acciones que se plantean desarrollar en caso de que el riego se materialice, buscando mitigar los efectos de la ocurrencia del riesgo." sqref="AE8"/>
    <dataValidation allowBlank="1" showInputMessage="1" showErrorMessage="1" promptTitle="RIESGO" prompt="Posibilidad de que suceda algún evento que afecte el cumplimiento de los objetivos institucionales." sqref="C8"/>
    <dataValidation allowBlank="1" showInputMessage="1" showErrorMessage="1" promptTitle="ANÁLISIS DEL RIESGO" prompt="Se busca establecer la probabilidad de ocurrencia del riesgo y sus consecuencias o impacto, con el fin de estimar la zona de riesgo inicial (RIESGO INHERENTE)." sqref="G7:N7"/>
    <dataValidation allowBlank="1" showInputMessage="1" showErrorMessage="1" promptTitle="IDENTIFICACIÓN DEL RIESGO" prompt="La identificación del riesgo se realiza determinando las causas, con base en los factores internos y/o externos analizados para la entidad, y que pueden afectar el logro de los objetivos." sqref="A7:F7"/>
    <dataValidation allowBlank="1" showInputMessage="1" showErrorMessage="1" promptTitle="PROBABILIDAD" prompt="Se entiende la posibilidad de ocurrencia del riesgo, ésta puede ser medida con criterios de Frecuencia o Factibilidad." sqref="G8"/>
    <dataValidation allowBlank="1" showInputMessage="1" showErrorMessage="1" promptTitle="IMPACTO" prompt="Se entienden las consecuencias que puede ocasionar a la organización la materialización del riesgo." sqref="L8"/>
    <dataValidation allowBlank="1" showInputMessage="1" showErrorMessage="1" promptTitle="VALORACIÓN DEL RIESGO" prompt="Se busca confrontar los resultados del análisis de riesgo inicial frente a los controles establecidos, con el fin de determinar la zona de riesgo final (RIESGO RESIDUAL)." sqref="W7"/>
    <dataValidation type="list" allowBlank="1" showInputMessage="1" showErrorMessage="1" sqref="F9:F16">
      <formula1>TIPORIESGO</formula1>
    </dataValidation>
    <dataValidation type="list" allowBlank="1" showInputMessage="1" showErrorMessage="1" sqref="G9:G16">
      <formula1>PROBABILIDAD</formula1>
    </dataValidation>
    <dataValidation type="list" allowBlank="1" showInputMessage="1" showErrorMessage="1" sqref="H9:K16">
      <formula1>IMPACTO</formula1>
    </dataValidation>
    <dataValidation type="list" allowBlank="1" showInputMessage="1" showErrorMessage="1" sqref="P9:P16">
      <formula1>TIPOCONTROL</formula1>
    </dataValidation>
    <dataValidation type="list" allowBlank="1" showInputMessage="1" showErrorMessage="1" sqref="Q9:U16">
      <formula1>VALORCONTROL</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J38"/>
  <sheetViews>
    <sheetView showGridLines="0" zoomScale="85" zoomScaleNormal="85" workbookViewId="0">
      <pane ySplit="7" topLeftCell="A8" activePane="bottomLeft" state="frozen"/>
      <selection pane="bottomLeft" activeCell="F15" sqref="F15"/>
    </sheetView>
  </sheetViews>
  <sheetFormatPr baseColWidth="10" defaultRowHeight="15"/>
  <cols>
    <col min="1" max="1" width="3.140625" style="119" customWidth="1"/>
    <col min="2" max="2" width="29.85546875" style="119" customWidth="1"/>
    <col min="3" max="3" width="11.42578125" style="119"/>
    <col min="4" max="4" width="65.42578125" style="119" customWidth="1"/>
    <col min="5" max="6" width="30.7109375" style="119" customWidth="1"/>
    <col min="7" max="7" width="10.28515625" style="119" customWidth="1"/>
    <col min="8" max="8" width="18.42578125" style="119" customWidth="1"/>
    <col min="9" max="9" width="20.140625" style="119" customWidth="1"/>
    <col min="10" max="16384" width="11.42578125" style="119"/>
  </cols>
  <sheetData>
    <row r="2" spans="2:10" ht="15.75">
      <c r="B2" s="344" t="s">
        <v>640</v>
      </c>
      <c r="C2" s="344"/>
      <c r="D2" s="344"/>
      <c r="E2" s="344"/>
      <c r="F2" s="118"/>
    </row>
    <row r="4" spans="2:10">
      <c r="B4" s="345" t="s">
        <v>641</v>
      </c>
      <c r="C4" s="345"/>
      <c r="D4" s="345"/>
      <c r="E4" s="345"/>
      <c r="F4" s="117"/>
      <c r="H4" s="342" t="s">
        <v>250</v>
      </c>
      <c r="I4" s="342"/>
    </row>
    <row r="5" spans="2:10" ht="15.75" customHeight="1">
      <c r="B5" s="345"/>
      <c r="C5" s="345"/>
      <c r="D5" s="345"/>
      <c r="E5" s="345"/>
      <c r="F5" s="117"/>
      <c r="H5" s="342"/>
      <c r="I5" s="342"/>
    </row>
    <row r="6" spans="2:10" ht="15.75" customHeight="1">
      <c r="H6" s="342"/>
      <c r="I6" s="342"/>
    </row>
    <row r="7" spans="2:10" ht="31.5">
      <c r="B7" s="124" t="s">
        <v>129</v>
      </c>
      <c r="C7" s="125" t="s">
        <v>131</v>
      </c>
      <c r="D7" s="125" t="s">
        <v>132</v>
      </c>
      <c r="E7" s="125" t="s">
        <v>133</v>
      </c>
      <c r="F7" s="125" t="s">
        <v>252</v>
      </c>
      <c r="H7" s="116" t="s">
        <v>245</v>
      </c>
      <c r="I7" s="115" t="s">
        <v>246</v>
      </c>
      <c r="J7"/>
    </row>
    <row r="8" spans="2:10">
      <c r="B8" s="129"/>
      <c r="C8" s="130"/>
      <c r="D8" s="132"/>
      <c r="E8" s="131"/>
      <c r="F8" s="131"/>
      <c r="G8" s="123"/>
      <c r="H8" s="114" t="s">
        <v>643</v>
      </c>
      <c r="I8" s="113"/>
      <c r="J8"/>
    </row>
    <row r="9" spans="2:10">
      <c r="B9" s="129"/>
      <c r="C9" s="130"/>
      <c r="D9" s="132"/>
      <c r="E9" s="131"/>
      <c r="F9" s="131"/>
      <c r="G9" s="123"/>
      <c r="H9" s="210" t="s">
        <v>182</v>
      </c>
      <c r="I9" s="211"/>
      <c r="J9"/>
    </row>
    <row r="10" spans="2:10">
      <c r="B10" s="133"/>
      <c r="C10" s="130"/>
      <c r="D10" s="132"/>
      <c r="E10" s="134"/>
      <c r="F10" s="134"/>
      <c r="G10" s="122"/>
      <c r="H10"/>
      <c r="I10"/>
      <c r="J10"/>
    </row>
    <row r="11" spans="2:10">
      <c r="B11" s="133"/>
      <c r="C11" s="130"/>
      <c r="D11" s="132"/>
      <c r="E11" s="131"/>
      <c r="F11" s="134"/>
      <c r="G11" s="123"/>
      <c r="H11"/>
      <c r="I11"/>
      <c r="J11"/>
    </row>
    <row r="12" spans="2:10">
      <c r="B12" s="133"/>
      <c r="C12" s="130"/>
      <c r="D12" s="132"/>
      <c r="E12" s="131"/>
      <c r="F12" s="134"/>
      <c r="G12" s="123"/>
      <c r="H12"/>
      <c r="I12"/>
      <c r="J12"/>
    </row>
    <row r="13" spans="2:10">
      <c r="B13" s="135"/>
      <c r="C13" s="130"/>
      <c r="D13" s="132"/>
      <c r="E13" s="136"/>
      <c r="F13" s="136"/>
      <c r="G13" s="121"/>
      <c r="H13" s="115"/>
      <c r="I13" s="115"/>
      <c r="J13"/>
    </row>
    <row r="14" spans="2:10">
      <c r="B14" s="135"/>
      <c r="C14" s="130"/>
      <c r="D14" s="132"/>
      <c r="E14" s="137"/>
      <c r="F14" s="136"/>
      <c r="G14" s="120"/>
      <c r="H14" s="115"/>
      <c r="I14" s="115"/>
      <c r="J14"/>
    </row>
    <row r="15" spans="2:10">
      <c r="B15" s="135"/>
      <c r="C15" s="130"/>
      <c r="D15" s="132"/>
      <c r="E15" s="137"/>
      <c r="F15" s="136"/>
      <c r="G15" s="120"/>
      <c r="H15" s="115"/>
      <c r="I15" s="115"/>
      <c r="J15"/>
    </row>
    <row r="16" spans="2:10">
      <c r="B16" s="135"/>
      <c r="C16" s="130"/>
      <c r="D16" s="132"/>
      <c r="E16" s="137"/>
      <c r="F16" s="136"/>
      <c r="G16" s="120"/>
      <c r="H16" s="115"/>
      <c r="I16" s="115"/>
      <c r="J16"/>
    </row>
    <row r="17" spans="2:10">
      <c r="B17" s="112"/>
      <c r="C17" s="112"/>
      <c r="D17" s="112"/>
      <c r="E17" s="112"/>
      <c r="F17" s="112"/>
      <c r="H17" s="115"/>
      <c r="I17" s="115"/>
      <c r="J17"/>
    </row>
    <row r="18" spans="2:10">
      <c r="B18" s="346" t="s">
        <v>642</v>
      </c>
      <c r="C18" s="346"/>
      <c r="D18" s="346"/>
      <c r="E18" s="346"/>
      <c r="F18" s="346"/>
      <c r="H18" s="343" t="s">
        <v>251</v>
      </c>
      <c r="I18" s="343"/>
      <c r="J18"/>
    </row>
    <row r="19" spans="2:10">
      <c r="B19" s="346"/>
      <c r="C19" s="346"/>
      <c r="D19" s="346"/>
      <c r="E19" s="346"/>
      <c r="F19" s="346"/>
      <c r="H19" s="343"/>
      <c r="I19" s="343"/>
      <c r="J19"/>
    </row>
    <row r="20" spans="2:10">
      <c r="B20" s="112"/>
      <c r="C20" s="112"/>
      <c r="D20" s="112"/>
      <c r="E20" s="112"/>
      <c r="F20" s="112"/>
      <c r="H20" s="343"/>
      <c r="I20" s="343"/>
      <c r="J20"/>
    </row>
    <row r="21" spans="2:10" ht="31.5">
      <c r="B21" s="124" t="s">
        <v>129</v>
      </c>
      <c r="C21" s="125" t="s">
        <v>131</v>
      </c>
      <c r="D21" s="125" t="s">
        <v>132</v>
      </c>
      <c r="E21" s="125" t="s">
        <v>133</v>
      </c>
      <c r="F21" s="125" t="s">
        <v>252</v>
      </c>
      <c r="H21" s="98" t="s">
        <v>245</v>
      </c>
      <c r="I21" t="s">
        <v>246</v>
      </c>
      <c r="J21"/>
    </row>
    <row r="22" spans="2:10">
      <c r="B22" s="126"/>
      <c r="C22" s="127"/>
      <c r="D22" s="128"/>
      <c r="E22" s="127"/>
      <c r="F22" s="138"/>
      <c r="H22" s="139" t="s">
        <v>182</v>
      </c>
      <c r="I22" s="140"/>
      <c r="J22"/>
    </row>
    <row r="23" spans="2:10">
      <c r="H23"/>
      <c r="I23"/>
      <c r="J23"/>
    </row>
    <row r="24" spans="2:10" ht="30.75" customHeight="1">
      <c r="H24"/>
      <c r="I24"/>
      <c r="J24"/>
    </row>
    <row r="25" spans="2:10">
      <c r="H25"/>
      <c r="I25"/>
      <c r="J25"/>
    </row>
    <row r="26" spans="2:10">
      <c r="H26"/>
      <c r="I26"/>
      <c r="J26"/>
    </row>
    <row r="27" spans="2:10">
      <c r="H27"/>
      <c r="I27"/>
      <c r="J27"/>
    </row>
    <row r="28" spans="2:10">
      <c r="H28"/>
      <c r="I28"/>
      <c r="J28"/>
    </row>
    <row r="29" spans="2:10">
      <c r="H29"/>
      <c r="I29"/>
      <c r="J29"/>
    </row>
    <row r="30" spans="2:10">
      <c r="H30"/>
      <c r="I30"/>
      <c r="J30"/>
    </row>
    <row r="31" spans="2:10">
      <c r="H31"/>
      <c r="I31"/>
      <c r="J31"/>
    </row>
    <row r="32" spans="2:10">
      <c r="H32"/>
      <c r="I32"/>
      <c r="J32"/>
    </row>
    <row r="33" spans="8:10">
      <c r="H33"/>
      <c r="I33"/>
      <c r="J33"/>
    </row>
    <row r="34" spans="8:10">
      <c r="H34"/>
      <c r="I34"/>
      <c r="J34"/>
    </row>
    <row r="35" spans="8:10">
      <c r="H35"/>
      <c r="I35"/>
      <c r="J35"/>
    </row>
    <row r="36" spans="8:10">
      <c r="H36"/>
      <c r="I36"/>
      <c r="J36"/>
    </row>
    <row r="37" spans="8:10">
      <c r="H37"/>
      <c r="I37"/>
      <c r="J37"/>
    </row>
    <row r="38" spans="8:10">
      <c r="H38"/>
      <c r="I38"/>
      <c r="J38"/>
    </row>
  </sheetData>
  <protectedRanges>
    <protectedRange algorithmName="SHA-512" hashValue="E6ob6ve6vuUn/tpISjpB8i6y9xc6+FE0JPMftKZ9Yr+Gl9M/VwHhHeUpcNMgyadJ597mRRVL5qe6RZHZ20V5gg==" saltValue="Mkd+YNDfeRI7G6YBxHVIoQ==" spinCount="100000" sqref="B7 B21" name="Rango1"/>
    <protectedRange algorithmName="SHA-512" hashValue="E6ob6ve6vuUn/tpISjpB8i6y9xc6+FE0JPMftKZ9Yr+Gl9M/VwHhHeUpcNMgyadJ597mRRVL5qe6RZHZ20V5gg==" saltValue="Mkd+YNDfeRI7G6YBxHVIoQ==" spinCount="100000" sqref="B11" name="Rango1_2"/>
    <protectedRange algorithmName="SHA-512" hashValue="E6ob6ve6vuUn/tpISjpB8i6y9xc6+FE0JPMftKZ9Yr+Gl9M/VwHhHeUpcNMgyadJ597mRRVL5qe6RZHZ20V5gg==" saltValue="Mkd+YNDfeRI7G6YBxHVIoQ==" spinCount="100000" sqref="B12" name="Rango1_3"/>
    <protectedRange algorithmName="SHA-512" hashValue="E6ob6ve6vuUn/tpISjpB8i6y9xc6+FE0JPMftKZ9Yr+Gl9M/VwHhHeUpcNMgyadJ597mRRVL5qe6RZHZ20V5gg==" saltValue="Mkd+YNDfeRI7G6YBxHVIoQ==" spinCount="100000" sqref="C7 C21" name="Rango1_4"/>
    <protectedRange algorithmName="SHA-512" hashValue="E6ob6ve6vuUn/tpISjpB8i6y9xc6+FE0JPMftKZ9Yr+Gl9M/VwHhHeUpcNMgyadJ597mRRVL5qe6RZHZ20V5gg==" saltValue="Mkd+YNDfeRI7G6YBxHVIoQ==" spinCount="100000" sqref="C11" name="Rango1_6"/>
    <protectedRange algorithmName="SHA-512" hashValue="E6ob6ve6vuUn/tpISjpB8i6y9xc6+FE0JPMftKZ9Yr+Gl9M/VwHhHeUpcNMgyadJ597mRRVL5qe6RZHZ20V5gg==" saltValue="Mkd+YNDfeRI7G6YBxHVIoQ==" spinCount="100000" sqref="C12" name="Rango1_7"/>
    <protectedRange algorithmName="SHA-512" hashValue="E6ob6ve6vuUn/tpISjpB8i6y9xc6+FE0JPMftKZ9Yr+Gl9M/VwHhHeUpcNMgyadJ597mRRVL5qe6RZHZ20V5gg==" saltValue="Mkd+YNDfeRI7G6YBxHVIoQ==" spinCount="100000" sqref="D7:F7 D21:F21" name="Rango1_27"/>
    <protectedRange algorithmName="SHA-512" hashValue="E6ob6ve6vuUn/tpISjpB8i6y9xc6+FE0JPMftKZ9Yr+Gl9M/VwHhHeUpcNMgyadJ597mRRVL5qe6RZHZ20V5gg==" saltValue="Mkd+YNDfeRI7G6YBxHVIoQ==" spinCount="100000" sqref="D8:G8" name="Rango1_31_1"/>
    <protectedRange algorithmName="SHA-512" hashValue="E6ob6ve6vuUn/tpISjpB8i6y9xc6+FE0JPMftKZ9Yr+Gl9M/VwHhHeUpcNMgyadJ597mRRVL5qe6RZHZ20V5gg==" saltValue="Mkd+YNDfeRI7G6YBxHVIoQ==" spinCount="100000" sqref="D9:G9 F22" name="Rango1_31_2"/>
    <protectedRange algorithmName="SHA-512" hashValue="E6ob6ve6vuUn/tpISjpB8i6y9xc6+FE0JPMftKZ9Yr+Gl9M/VwHhHeUpcNMgyadJ597mRRVL5qe6RZHZ20V5gg==" saltValue="Mkd+YNDfeRI7G6YBxHVIoQ==" spinCount="100000" sqref="D10:G10 F11:F12" name="Rango1_31_3"/>
    <protectedRange algorithmName="SHA-512" hashValue="E6ob6ve6vuUn/tpISjpB8i6y9xc6+FE0JPMftKZ9Yr+Gl9M/VwHhHeUpcNMgyadJ597mRRVL5qe6RZHZ20V5gg==" saltValue="Mkd+YNDfeRI7G6YBxHVIoQ==" spinCount="100000" sqref="D11:E11 G11" name="Rango1_31_4"/>
    <protectedRange algorithmName="SHA-512" hashValue="E6ob6ve6vuUn/tpISjpB8i6y9xc6+FE0JPMftKZ9Yr+Gl9M/VwHhHeUpcNMgyadJ597mRRVL5qe6RZHZ20V5gg==" saltValue="Mkd+YNDfeRI7G6YBxHVIoQ==" spinCount="100000" sqref="D12:E12 G12" name="Rango1_31_5"/>
    <protectedRange algorithmName="SHA-512" hashValue="E6ob6ve6vuUn/tpISjpB8i6y9xc6+FE0JPMftKZ9Yr+Gl9M/VwHhHeUpcNMgyadJ597mRRVL5qe6RZHZ20V5gg==" saltValue="Mkd+YNDfeRI7G6YBxHVIoQ==" spinCount="100000" sqref="D13:G16" name="Rango1_31_6"/>
    <protectedRange algorithmName="SHA-512" hashValue="E6ob6ve6vuUn/tpISjpB8i6y9xc6+FE0JPMftKZ9Yr+Gl9M/VwHhHeUpcNMgyadJ597mRRVL5qe6RZHZ20V5gg==" saltValue="Mkd+YNDfeRI7G6YBxHVIoQ==" spinCount="100000" sqref="C22" name="Rango1_8"/>
    <protectedRange algorithmName="SHA-512" hashValue="E6ob6ve6vuUn/tpISjpB8i6y9xc6+FE0JPMftKZ9Yr+Gl9M/VwHhHeUpcNMgyadJ597mRRVL5qe6RZHZ20V5gg==" saltValue="Mkd+YNDfeRI7G6YBxHVIoQ==" spinCount="100000" sqref="B22" name="Rango1_9"/>
    <protectedRange algorithmName="SHA-512" hashValue="E6ob6ve6vuUn/tpISjpB8i6y9xc6+FE0JPMftKZ9Yr+Gl9M/VwHhHeUpcNMgyadJ597mRRVL5qe6RZHZ20V5gg==" saltValue="Mkd+YNDfeRI7G6YBxHVIoQ==" spinCount="100000" sqref="D22:E22" name="Rango1_29"/>
  </protectedRanges>
  <mergeCells count="5">
    <mergeCell ref="H4:I6"/>
    <mergeCell ref="H18:I20"/>
    <mergeCell ref="B2:E2"/>
    <mergeCell ref="B4:E5"/>
    <mergeCell ref="B18:F19"/>
  </mergeCells>
  <dataValidations count="2">
    <dataValidation type="list" allowBlank="1" showInputMessage="1" showErrorMessage="1" sqref="B8:B10 B13:B16">
      <formula1>PROCESOS</formula1>
    </dataValidation>
    <dataValidation type="list" allowBlank="1" showInputMessage="1" showErrorMessage="1" errorTitle="Error" error="Está ingresando un valor diferente que no corresponde a los Procesos identificados en el SIG. Use solamente listado desplegable" sqref="B8:B10 B13:B16">
      <formula1>#REF!</formula1>
    </dataValidation>
  </dataValidation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Está ingresando un valor diferente que no corresponde a los Procesos identificados en el SIG. Use solamente listado desplegable">
          <x14:formula1>
            <xm:f>[10]TITULOS!#REF!</xm:f>
          </x14:formula1>
          <xm:sqref>B11:B12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PAAC 2020</vt:lpstr>
      <vt:lpstr>ESTRATEGIA DE RACIONALIZACION</vt:lpstr>
      <vt:lpstr>Anexo A</vt:lpstr>
      <vt:lpstr>Q1</vt:lpstr>
      <vt:lpstr>RiesgosCorrupción</vt:lpstr>
      <vt:lpstr>Metas Eliminadas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José Daniel Quilaguy Bernal</cp:lastModifiedBy>
  <dcterms:created xsi:type="dcterms:W3CDTF">2019-09-13T15:32:34Z</dcterms:created>
  <dcterms:modified xsi:type="dcterms:W3CDTF">2020-05-14T19:47:35Z</dcterms:modified>
</cp:coreProperties>
</file>