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https://caroycuervo-my.sharepoint.com/personal/planeacion_caroycuervo_gov_co/Documents/1. PLA TRD/2022/100.101.17. PLANES/9. PLAN DE MANTENIMIENTO DE SERVICIOS TECNOLÓGICOS/"/>
    </mc:Choice>
  </mc:AlternateContent>
  <xr:revisionPtr revIDLastSave="42" documentId="14_{CFF2D1F2-117D-4004-9BE7-7BC7D9ECF65F}" xr6:coauthVersionLast="47" xr6:coauthVersionMax="47" xr10:uidLastSave="{4A875C2A-C200-4B40-AA9D-842D9BC6E852}"/>
  <bookViews>
    <workbookView xWindow="28800" yWindow="-6020" windowWidth="51200" windowHeight="28800" xr2:uid="{00000000-000D-0000-FFFF-FFFF00000000}"/>
  </bookViews>
  <sheets>
    <sheet name="Plan de mantenimiento 2022" sheetId="19" r:id="rId1"/>
  </sheets>
  <definedNames>
    <definedName name="_xlnm._FilterDatabase" localSheetId="0" hidden="1">'Plan de mantenimiento 2022'!$A$8:$AP$71</definedName>
    <definedName name="Actividades_Misionales">#REF!</definedName>
    <definedName name="Alianzas">#REF!</definedName>
    <definedName name="Apropiación_Social_Del_Conocimiento_Y_Del_Patrimonio">#REF!</definedName>
    <definedName name="Contabilidad_Y_Presupuesto">#REF!</definedName>
    <definedName name="Control_Interno">#REF!</definedName>
    <definedName name="Direccionamiento_Estratégico">#REF!</definedName>
    <definedName name="Direccionamiento_Estratégico_Y_Planeación">#REF!</definedName>
    <definedName name="Evaluación_De_Resultados">#REF!</definedName>
    <definedName name="Evaluación_Independiente">#REF!</definedName>
    <definedName name="Formación">#REF!</definedName>
    <definedName name="Gestión_Administrativa">#REF!</definedName>
    <definedName name="Gestión_Con_Valores_Para_Resultados">#REF!</definedName>
    <definedName name="Gestión_Contractual">#REF!</definedName>
    <definedName name="Gestión_Del_Conocimiento_Y_La_Innovación">#REF!</definedName>
    <definedName name="Gestión_Del_Talento_Humano">#REF!</definedName>
    <definedName name="Información_Y_Comunicación">#REF!</definedName>
    <definedName name="Información_Y_Comunicación.">#REF!</definedName>
    <definedName name="Investigación">#REF!</definedName>
    <definedName name="Mejoramiento_Continuo">#REF!</definedName>
    <definedName name="Talento_Huma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0" i="19" l="1"/>
  <c r="R40" i="19"/>
  <c r="F71" i="19"/>
  <c r="AL71" i="19"/>
  <c r="AK71" i="19"/>
  <c r="AE71" i="19"/>
  <c r="AD71" i="19"/>
  <c r="AC71" i="19"/>
  <c r="AB71" i="19"/>
  <c r="AA71" i="19"/>
  <c r="Z71" i="19"/>
  <c r="Y71" i="19"/>
  <c r="X71" i="19"/>
  <c r="W71" i="19"/>
  <c r="V71" i="19"/>
  <c r="U71" i="19"/>
  <c r="Q71" i="19"/>
  <c r="P71" i="19"/>
  <c r="O71" i="19"/>
  <c r="N71" i="19"/>
  <c r="M71" i="19"/>
  <c r="L71" i="19"/>
  <c r="K71" i="19"/>
  <c r="J71" i="19"/>
  <c r="I71" i="19"/>
  <c r="H71" i="19"/>
  <c r="G71" i="19"/>
  <c r="AG9" i="19"/>
  <c r="R9" i="19"/>
  <c r="S40" i="19" l="1"/>
  <c r="T40" i="19" s="1"/>
  <c r="AH40" i="19" s="1"/>
  <c r="AF71" i="19"/>
  <c r="S9" i="19"/>
  <c r="AG71" i="19"/>
  <c r="R71" i="19"/>
  <c r="S71" i="19" l="1"/>
  <c r="AI40" i="19"/>
  <c r="AJ40" i="19" s="1"/>
  <c r="T9" i="19"/>
  <c r="AH9" i="19"/>
  <c r="AH71" i="19" s="1"/>
  <c r="AI9" i="19" l="1"/>
  <c r="AI71" i="19" s="1"/>
  <c r="T71" i="19"/>
  <c r="AJ9" i="19" l="1"/>
  <c r="AJ71" i="19" s="1"/>
</calcChain>
</file>

<file path=xl/sharedStrings.xml><?xml version="1.0" encoding="utf-8"?>
<sst xmlns="http://schemas.openxmlformats.org/spreadsheetml/2006/main" count="490" uniqueCount="112">
  <si>
    <t>Eficacia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</si>
  <si>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</si>
  <si>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</si>
  <si>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</si>
  <si>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</si>
  <si>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</si>
  <si>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</si>
  <si>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</si>
  <si>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</si>
  <si>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</si>
  <si>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</si>
  <si>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</si>
  <si>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</si>
  <si>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CARO Y CUERVO</t>
  </si>
  <si>
    <t>Fechas límite</t>
  </si>
  <si>
    <t>Mes de finalización</t>
  </si>
  <si>
    <t>Mayo</t>
  </si>
  <si>
    <t>No.</t>
  </si>
  <si>
    <t>Responsable(s)</t>
  </si>
  <si>
    <t>Productos programados</t>
  </si>
  <si>
    <t>Ponderado por actividad</t>
  </si>
  <si>
    <t>Ponderado por producto</t>
  </si>
  <si>
    <t>Productos entregados</t>
  </si>
  <si>
    <t>Programado al corte</t>
  </si>
  <si>
    <t>Avance</t>
  </si>
  <si>
    <t>Observaciones</t>
  </si>
  <si>
    <t>Estado Actividad</t>
  </si>
  <si>
    <t>Fecha inicial</t>
  </si>
  <si>
    <t>Fecha final</t>
  </si>
  <si>
    <t>Registro - evidencia</t>
  </si>
  <si>
    <t>X</t>
  </si>
  <si>
    <t>Inicio futuro</t>
  </si>
  <si>
    <t>Dependencia</t>
  </si>
  <si>
    <t>Biblioteca</t>
  </si>
  <si>
    <t>2 de mayo</t>
  </si>
  <si>
    <t>3 de mayo</t>
  </si>
  <si>
    <t>Registro en la mesa de ayuda</t>
  </si>
  <si>
    <t>Descripción</t>
  </si>
  <si>
    <t>10 equipos de cómputo</t>
  </si>
  <si>
    <t>Subdirección Académica</t>
  </si>
  <si>
    <t>Seminario Andrés Bello (Ed nuevo)</t>
  </si>
  <si>
    <t>Investigación</t>
  </si>
  <si>
    <t>Comunicaciones - Emisora</t>
  </si>
  <si>
    <t>Gestión Documental</t>
  </si>
  <si>
    <t>Seminario Andrés Bello</t>
  </si>
  <si>
    <t>Primer Piso Casa de Cuervo</t>
  </si>
  <si>
    <t>Gestión Contractual</t>
  </si>
  <si>
    <t>Comunicaciones</t>
  </si>
  <si>
    <t>Talento Humano</t>
  </si>
  <si>
    <t>Control Interno</t>
  </si>
  <si>
    <t>Planeación</t>
  </si>
  <si>
    <t>Dirección, Subdir financiera Y secretaría
(dirección y subdirección)</t>
  </si>
  <si>
    <t>Recursos Físicos</t>
  </si>
  <si>
    <t>Sala Audiovisual</t>
  </si>
  <si>
    <t>Grupo TIC</t>
  </si>
  <si>
    <t>11 equipos de cómputo</t>
  </si>
  <si>
    <t>Técnico Centro</t>
  </si>
  <si>
    <t xml:space="preserve"> </t>
  </si>
  <si>
    <t>Técnico Yerbabuena</t>
  </si>
  <si>
    <t>Divulgación editorial</t>
  </si>
  <si>
    <t>Recursos físicos</t>
  </si>
  <si>
    <t>Archivo central</t>
  </si>
  <si>
    <t>Corpus</t>
  </si>
  <si>
    <t>Investigadores</t>
  </si>
  <si>
    <t>Biblioteca y recepción</t>
  </si>
  <si>
    <t>Dirección y subdir financiera</t>
  </si>
  <si>
    <t>Gestión de Museos</t>
  </si>
  <si>
    <t>37 equipos de cómputo</t>
  </si>
  <si>
    <t>5 equipos de cómputo</t>
  </si>
  <si>
    <t>Relaciones Interinstitucionales</t>
  </si>
  <si>
    <t>Gestión Financiera</t>
  </si>
  <si>
    <t>2 equipos de cómputo</t>
  </si>
  <si>
    <t>4 equipos de cómputo</t>
  </si>
  <si>
    <t>3 equipos de cómputo</t>
  </si>
  <si>
    <t>7 equipos de cómputo</t>
  </si>
  <si>
    <t>6 equipos de cómputo</t>
  </si>
  <si>
    <t>9 equipos de cómputo</t>
  </si>
  <si>
    <t>1 equipos de cómputo</t>
  </si>
  <si>
    <t>4 de mayo</t>
  </si>
  <si>
    <t>5 de mayo</t>
  </si>
  <si>
    <t>6 de mayo</t>
  </si>
  <si>
    <t>9 de mayo</t>
  </si>
  <si>
    <t>10 de mayo</t>
  </si>
  <si>
    <t>11 de mayo</t>
  </si>
  <si>
    <t>12 de mayo</t>
  </si>
  <si>
    <t>13 de mayo</t>
  </si>
  <si>
    <t>16 de mayo</t>
  </si>
  <si>
    <t>17 de mayo</t>
  </si>
  <si>
    <t>18 de mayo</t>
  </si>
  <si>
    <t>27 de mayo</t>
  </si>
  <si>
    <t>8 de noviembre</t>
  </si>
  <si>
    <t>9 de noviembre</t>
  </si>
  <si>
    <t>10 de noviembre</t>
  </si>
  <si>
    <t>11 de noviembre</t>
  </si>
  <si>
    <t>15 de noviembre</t>
  </si>
  <si>
    <t>16 de noviembre</t>
  </si>
  <si>
    <t>17 de noviembre</t>
  </si>
  <si>
    <t>18 de noviembre</t>
  </si>
  <si>
    <t>21 de noviembre</t>
  </si>
  <si>
    <t>22 de noviembre</t>
  </si>
  <si>
    <t>24 de noviembre</t>
  </si>
  <si>
    <t>28 de noviembre</t>
  </si>
  <si>
    <t>25 de noviembre</t>
  </si>
  <si>
    <t>23 de noviembre</t>
  </si>
  <si>
    <r>
      <t>TIPO DE INTERVENCIÓN</t>
    </r>
    <r>
      <rPr>
        <sz val="11.5"/>
        <color rgb="FF000000"/>
        <rFont val="Arial Narrow"/>
        <family val="2"/>
      </rPr>
      <t> </t>
    </r>
  </si>
  <si>
    <r>
      <t>PENDIENTE</t>
    </r>
    <r>
      <rPr>
        <sz val="11.5"/>
        <color rgb="FF000000"/>
        <rFont val="Arial Narrow"/>
        <family val="2"/>
      </rPr>
      <t> </t>
    </r>
  </si>
  <si>
    <r>
      <t>YA APROBADO</t>
    </r>
    <r>
      <rPr>
        <sz val="11.5"/>
        <color rgb="FF000000"/>
        <rFont val="Arial Narrow"/>
        <family val="2"/>
      </rPr>
      <t> </t>
    </r>
  </si>
  <si>
    <r>
      <t>APROBADO</t>
    </r>
    <r>
      <rPr>
        <sz val="11.5"/>
        <color rgb="FF000000"/>
        <rFont val="Arial Narrow"/>
        <family val="2"/>
      </rPr>
      <t> </t>
    </r>
  </si>
  <si>
    <r>
      <t>PENDIENTE CRONOGRAMA</t>
    </r>
    <r>
      <rPr>
        <sz val="11.5"/>
        <color rgb="FF000000"/>
        <rFont val="Arial Narrow"/>
        <family val="2"/>
      </rPr>
      <t> </t>
    </r>
  </si>
  <si>
    <r>
      <t>PENDIENTE OBSERVACIONES</t>
    </r>
    <r>
      <rPr>
        <sz val="11.5"/>
        <color rgb="FF000000"/>
        <rFont val="Arial Narrow"/>
        <family val="2"/>
      </rPr>
      <t> </t>
    </r>
  </si>
  <si>
    <r>
      <t>A</t>
    </r>
    <r>
      <rPr>
        <b/>
        <sz val="11.5"/>
        <color rgb="FF000000"/>
        <rFont val="Arial Narrow"/>
        <family val="2"/>
      </rPr>
      <t>PROBADO</t>
    </r>
    <r>
      <rPr>
        <sz val="11.5"/>
        <color rgb="FF000000"/>
        <rFont val="Arial Narrow"/>
        <family val="2"/>
      </rPr>
      <t> </t>
    </r>
  </si>
  <si>
    <t>PLAN DE MANTENIMIENTO SERVICIOS TECNOLÓGICOS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</si>
</sst>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4" tint="-0.249977111117893"/>
      <name val="Arial Narrow"/>
      <family val="2"/>
    </font>
    <font>
      <b/>
      <sz val="14"/>
      <color theme="4" tint="-0.249977111117893"/>
      <name val="Arial Narrow"/>
      <family val="2"/>
    </font>
    <font>
      <b/>
      <sz val="14"/>
      <color rgb="FF00B050"/>
      <name val="Arial Narrow"/>
      <family val="2"/>
    </font>
    <font>
      <b/>
      <sz val="10"/>
      <color theme="0"/>
      <name val="Arial Narrow"/>
      <family val="2"/>
    </font>
    <font>
      <b/>
      <sz val="10"/>
      <color rgb="FF7030A0"/>
      <name val="Arial Narrow"/>
      <family val="2"/>
    </font>
    <font>
      <b/>
      <sz val="10"/>
      <name val="Arial Narrow"/>
      <family val="2"/>
    </font>
    <font>
      <sz val="10"/>
      <color rgb="FF00B050"/>
      <name val="Arial Narrow"/>
      <family val="2"/>
    </font>
    <font>
      <b/>
      <sz val="10"/>
      <color theme="3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1.5"/>
      <color rgb="FF000000"/>
      <name val="Arial Narrow"/>
      <family val="2"/>
    </font>
    <font>
      <sz val="11.5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9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Continuous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Continuous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9" fontId="8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quotePrefix="1" applyFont="1" applyBorder="1" applyAlignment="1">
      <alignment horizontal="center" vertical="center" textRotation="90" wrapText="1"/>
    </xf>
    <xf numFmtId="1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quotePrefix="1" applyFont="1" applyBorder="1" applyAlignment="1">
      <alignment horizontal="center" vertical="center" textRotation="90" wrapText="1"/>
    </xf>
    <xf numFmtId="1" fontId="3" fillId="0" borderId="2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" fontId="9" fillId="7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3" fillId="1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3" xr:uid="{63C4071A-48D7-42A8-9506-E5255DBB740F}"/>
    <cellStyle name="Porcentaje" xfId="2" builtinId="5"/>
    <cellStyle name="Porcentaje 2" xfId="4" xr:uid="{CCE2B714-318C-49BC-918F-2A1751ABA75F}"/>
  </cellStyles>
  <dxfs count="8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1</xdr:row>
      <xdr:rowOff>142875</xdr:rowOff>
    </xdr:from>
    <xdr:to>
      <xdr:col>3</xdr:col>
      <xdr:colOff>24675</xdr:colOff>
      <xdr:row>4</xdr:row>
      <xdr:rowOff>177075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6C6C41-6441-4DF5-AE1B-40C633616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3048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D1270-A870-40EC-B111-C42833D12BA4}">
  <dimension ref="A1:AQ85"/>
  <sheetViews>
    <sheetView tabSelected="1" zoomScale="110" zoomScaleNormal="110" workbookViewId="0">
      <pane ySplit="8" topLeftCell="A9" activePane="bottomLeft" state="frozen"/>
      <selection pane="bottomLeft" activeCell="D4" sqref="D4"/>
    </sheetView>
  </sheetViews>
  <sheetFormatPr baseColWidth="10" defaultColWidth="0" defaultRowHeight="13" zeroHeight="1" x14ac:dyDescent="0.2"/>
  <cols>
    <col min="1" max="1" width="1.33203125" style="14" customWidth="1"/>
    <col min="2" max="2" width="5.1640625" style="29" customWidth="1"/>
    <col min="3" max="3" width="14.5" style="29" customWidth="1"/>
    <col min="4" max="4" width="26.6640625" style="14" customWidth="1"/>
    <col min="5" max="5" width="16.83203125" style="29" customWidth="1"/>
    <col min="6" max="6" width="3.33203125" style="14" customWidth="1"/>
    <col min="7" max="7" width="3.6640625" style="14" customWidth="1"/>
    <col min="8" max="16" width="3.1640625" style="14" customWidth="1"/>
    <col min="17" max="17" width="3.83203125" style="14" customWidth="1"/>
    <col min="18" max="18" width="12.83203125" style="29" hidden="1"/>
    <col min="19" max="19" width="12.6640625" style="29" hidden="1"/>
    <col min="20" max="20" width="11.5" style="29" hidden="1"/>
    <col min="21" max="28" width="2.83203125" style="29" hidden="1"/>
    <col min="29" max="32" width="2.83203125" style="14" hidden="1"/>
    <col min="33" max="33" width="11.6640625" style="3" hidden="1"/>
    <col min="34" max="34" width="9.83203125" style="3" hidden="1"/>
    <col min="35" max="35" width="11.1640625" style="3" hidden="1"/>
    <col min="36" max="36" width="10.83203125" style="3" hidden="1"/>
    <col min="37" max="37" width="14" style="2" hidden="1"/>
    <col min="38" max="39" width="19" style="1" hidden="1"/>
    <col min="40" max="41" width="11.5" style="14" customWidth="1"/>
    <col min="42" max="42" width="15.33203125" style="14" customWidth="1"/>
    <col min="43" max="43" width="0" style="14" hidden="1" customWidth="1"/>
    <col min="44" max="16384" width="11.5" style="14" hidden="1"/>
  </cols>
  <sheetData>
    <row r="1" spans="2:42" s="2" customFormat="1" x14ac:dyDescent="0.2">
      <c r="B1" s="1"/>
      <c r="C1" s="1"/>
      <c r="E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G1" s="3"/>
      <c r="AH1" s="3"/>
      <c r="AI1" s="3"/>
      <c r="AJ1" s="3"/>
      <c r="AL1" s="1"/>
      <c r="AM1" s="1"/>
    </row>
    <row r="2" spans="2:42" s="2" customFormat="1" x14ac:dyDescent="0.2">
      <c r="B2" s="1"/>
      <c r="C2" s="1"/>
      <c r="R2" s="1"/>
      <c r="S2" s="1"/>
      <c r="T2" s="1"/>
      <c r="U2" s="1"/>
      <c r="Z2" s="3"/>
      <c r="AA2" s="3"/>
      <c r="AB2" s="3"/>
      <c r="AC2" s="3"/>
      <c r="AE2" s="1"/>
    </row>
    <row r="3" spans="2:42" s="2" customFormat="1" ht="24" x14ac:dyDescent="0.2">
      <c r="C3" s="4"/>
      <c r="D3" s="5" t="s">
        <v>13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6"/>
      <c r="AF3" s="6"/>
    </row>
    <row r="4" spans="2:42" s="2" customFormat="1" ht="19" x14ac:dyDescent="0.2">
      <c r="C4" s="7"/>
      <c r="D4" s="8" t="s">
        <v>111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6"/>
      <c r="AF4" s="6"/>
    </row>
    <row r="5" spans="2:42" s="2" customFormat="1" ht="18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6"/>
      <c r="AE5" s="6"/>
      <c r="AF5" s="6"/>
    </row>
    <row r="6" spans="2:42" s="2" customFormat="1" ht="18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L6" s="1"/>
      <c r="AM6" s="1"/>
    </row>
    <row r="7" spans="2:42" s="2" customFormat="1" ht="19" x14ac:dyDescent="0.2">
      <c r="B7" s="53" t="s">
        <v>17</v>
      </c>
      <c r="C7" s="53" t="s">
        <v>32</v>
      </c>
      <c r="D7" s="53" t="s">
        <v>37</v>
      </c>
      <c r="E7" s="53" t="s">
        <v>18</v>
      </c>
      <c r="F7" s="53" t="s">
        <v>14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44"/>
      <c r="S7" s="44"/>
      <c r="T7" s="44"/>
      <c r="U7" s="54" t="s">
        <v>15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44"/>
      <c r="AH7" s="44" t="s">
        <v>16</v>
      </c>
      <c r="AI7" s="44"/>
      <c r="AJ7" s="44"/>
      <c r="AK7" s="45"/>
      <c r="AL7" s="46"/>
      <c r="AM7" s="46"/>
      <c r="AN7" s="53" t="s">
        <v>27</v>
      </c>
      <c r="AO7" s="53" t="s">
        <v>28</v>
      </c>
      <c r="AP7" s="53" t="s">
        <v>29</v>
      </c>
    </row>
    <row r="8" spans="2:42" ht="28" x14ac:dyDescent="0.2">
      <c r="B8" s="53"/>
      <c r="C8" s="53"/>
      <c r="D8" s="53"/>
      <c r="E8" s="53"/>
      <c r="F8" s="47" t="s">
        <v>1</v>
      </c>
      <c r="G8" s="47" t="s">
        <v>2</v>
      </c>
      <c r="H8" s="47" t="s">
        <v>3</v>
      </c>
      <c r="I8" s="47" t="s">
        <v>4</v>
      </c>
      <c r="J8" s="47" t="s">
        <v>5</v>
      </c>
      <c r="K8" s="47" t="s">
        <v>6</v>
      </c>
      <c r="L8" s="47" t="s">
        <v>7</v>
      </c>
      <c r="M8" s="47" t="s">
        <v>8</v>
      </c>
      <c r="N8" s="47" t="s">
        <v>9</v>
      </c>
      <c r="O8" s="47" t="s">
        <v>10</v>
      </c>
      <c r="P8" s="47" t="s">
        <v>11</v>
      </c>
      <c r="Q8" s="47" t="s">
        <v>12</v>
      </c>
      <c r="R8" s="48" t="s">
        <v>19</v>
      </c>
      <c r="S8" s="48" t="s">
        <v>20</v>
      </c>
      <c r="T8" s="48" t="s">
        <v>21</v>
      </c>
      <c r="U8" s="49">
        <v>1</v>
      </c>
      <c r="V8" s="49">
        <v>2</v>
      </c>
      <c r="W8" s="49">
        <v>3</v>
      </c>
      <c r="X8" s="49">
        <v>4</v>
      </c>
      <c r="Y8" s="49">
        <v>5</v>
      </c>
      <c r="Z8" s="49">
        <v>6</v>
      </c>
      <c r="AA8" s="49">
        <v>7</v>
      </c>
      <c r="AB8" s="49">
        <v>8</v>
      </c>
      <c r="AC8" s="49">
        <v>9</v>
      </c>
      <c r="AD8" s="49">
        <v>10</v>
      </c>
      <c r="AE8" s="49">
        <v>11</v>
      </c>
      <c r="AF8" s="49">
        <v>12</v>
      </c>
      <c r="AG8" s="11" t="s">
        <v>22</v>
      </c>
      <c r="AH8" s="12" t="s">
        <v>23</v>
      </c>
      <c r="AI8" s="11" t="s">
        <v>24</v>
      </c>
      <c r="AJ8" s="11" t="s">
        <v>0</v>
      </c>
      <c r="AK8" s="11" t="s">
        <v>25</v>
      </c>
      <c r="AL8" s="13" t="s">
        <v>26</v>
      </c>
      <c r="AM8" s="13"/>
      <c r="AN8" s="53"/>
      <c r="AO8" s="53"/>
      <c r="AP8" s="53"/>
    </row>
    <row r="9" spans="2:42" ht="28" x14ac:dyDescent="0.2">
      <c r="B9" s="33">
        <v>1</v>
      </c>
      <c r="C9" s="33" t="s">
        <v>33</v>
      </c>
      <c r="D9" s="33" t="s">
        <v>38</v>
      </c>
      <c r="E9" s="34" t="s">
        <v>56</v>
      </c>
      <c r="F9" s="35"/>
      <c r="G9" s="35"/>
      <c r="H9" s="36"/>
      <c r="I9" s="35"/>
      <c r="J9" s="35" t="s">
        <v>30</v>
      </c>
      <c r="K9" s="35"/>
      <c r="L9" s="36"/>
      <c r="M9" s="35"/>
      <c r="N9" s="35"/>
      <c r="O9" s="35"/>
      <c r="P9" s="36"/>
      <c r="Q9" s="35"/>
      <c r="R9" s="37">
        <f t="shared" ref="R9" si="0">COUNTA(F9:Q9)</f>
        <v>1</v>
      </c>
      <c r="S9" s="38">
        <f>1/COUNTA($R$9:$R$70)</f>
        <v>4.7619047619047616E-2</v>
      </c>
      <c r="T9" s="38">
        <f t="shared" ref="T9" si="1">S9/R9</f>
        <v>4.7619047619047616E-2</v>
      </c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7">
        <f>COUNTA(U9:AF9)</f>
        <v>0</v>
      </c>
      <c r="AH9" s="38">
        <f t="shared" ref="AH9" si="2">COUNTA(F9:J9)*T9</f>
        <v>4.7619047619047616E-2</v>
      </c>
      <c r="AI9" s="40">
        <f>AG9*T9</f>
        <v>0</v>
      </c>
      <c r="AJ9" s="41">
        <f>IFERROR(AI9/AH9,"")</f>
        <v>0</v>
      </c>
      <c r="AK9" s="42"/>
      <c r="AL9" s="43" t="s">
        <v>31</v>
      </c>
      <c r="AM9" s="43"/>
      <c r="AN9" s="34" t="s">
        <v>34</v>
      </c>
      <c r="AO9" s="34" t="s">
        <v>35</v>
      </c>
      <c r="AP9" s="34" t="s">
        <v>36</v>
      </c>
    </row>
    <row r="10" spans="2:42" ht="28" x14ac:dyDescent="0.2">
      <c r="B10" s="15">
        <v>2</v>
      </c>
      <c r="C10" s="15" t="s">
        <v>66</v>
      </c>
      <c r="D10" s="15" t="s">
        <v>68</v>
      </c>
      <c r="E10" s="34" t="s">
        <v>56</v>
      </c>
      <c r="F10" s="17"/>
      <c r="G10" s="17"/>
      <c r="H10" s="18"/>
      <c r="I10" s="17"/>
      <c r="J10" s="17" t="s">
        <v>30</v>
      </c>
      <c r="K10" s="17"/>
      <c r="L10" s="18"/>
      <c r="M10" s="17"/>
      <c r="N10" s="17"/>
      <c r="O10" s="17"/>
      <c r="P10" s="17"/>
      <c r="Q10" s="17"/>
      <c r="R10" s="50" t="s">
        <v>104</v>
      </c>
      <c r="S10" s="20"/>
      <c r="T10" s="20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19"/>
      <c r="AH10" s="20"/>
      <c r="AI10" s="22"/>
      <c r="AJ10" s="23"/>
      <c r="AK10" s="24"/>
      <c r="AL10" s="25"/>
      <c r="AM10" s="43"/>
      <c r="AN10" s="34" t="s">
        <v>34</v>
      </c>
      <c r="AO10" s="34" t="s">
        <v>34</v>
      </c>
      <c r="AP10" s="34" t="s">
        <v>36</v>
      </c>
    </row>
    <row r="11" spans="2:42" ht="28" x14ac:dyDescent="0.2">
      <c r="B11" s="26">
        <v>3</v>
      </c>
      <c r="C11" s="26" t="s">
        <v>69</v>
      </c>
      <c r="D11" s="26" t="s">
        <v>71</v>
      </c>
      <c r="E11" s="34" t="s">
        <v>56</v>
      </c>
      <c r="F11" s="17"/>
      <c r="G11" s="17"/>
      <c r="H11" s="18"/>
      <c r="I11" s="17"/>
      <c r="J11" s="17" t="s">
        <v>30</v>
      </c>
      <c r="K11" s="17"/>
      <c r="L11" s="18"/>
      <c r="M11" s="27"/>
      <c r="N11" s="27"/>
      <c r="O11" s="17"/>
      <c r="P11" s="17"/>
      <c r="Q11" s="17"/>
      <c r="R11" s="51"/>
      <c r="S11" s="20"/>
      <c r="T11" s="20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19"/>
      <c r="AH11" s="20"/>
      <c r="AI11" s="22"/>
      <c r="AJ11" s="23"/>
      <c r="AK11" s="24"/>
      <c r="AL11" s="25"/>
      <c r="AM11" s="43"/>
      <c r="AN11" s="34" t="s">
        <v>35</v>
      </c>
      <c r="AO11" s="34" t="s">
        <v>35</v>
      </c>
      <c r="AP11" s="34" t="s">
        <v>36</v>
      </c>
    </row>
    <row r="12" spans="2:42" ht="28" x14ac:dyDescent="0.2">
      <c r="B12" s="26">
        <v>4</v>
      </c>
      <c r="C12" s="26" t="s">
        <v>39</v>
      </c>
      <c r="D12" s="26" t="s">
        <v>72</v>
      </c>
      <c r="E12" s="34" t="s">
        <v>56</v>
      </c>
      <c r="F12" s="17"/>
      <c r="G12" s="17"/>
      <c r="H12" s="18"/>
      <c r="I12" s="17"/>
      <c r="J12" s="17" t="s">
        <v>30</v>
      </c>
      <c r="K12" s="17"/>
      <c r="L12" s="18"/>
      <c r="M12" s="27"/>
      <c r="N12" s="27"/>
      <c r="O12" s="17"/>
      <c r="P12" s="17"/>
      <c r="Q12" s="17"/>
      <c r="R12" s="51"/>
      <c r="S12" s="20"/>
      <c r="T12" s="20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19"/>
      <c r="AH12" s="20"/>
      <c r="AI12" s="22"/>
      <c r="AJ12" s="23"/>
      <c r="AK12" s="24"/>
      <c r="AL12" s="25"/>
      <c r="AM12" s="25"/>
      <c r="AN12" s="16" t="s">
        <v>78</v>
      </c>
      <c r="AO12" s="16" t="s">
        <v>78</v>
      </c>
      <c r="AP12" s="34" t="s">
        <v>36</v>
      </c>
    </row>
    <row r="13" spans="2:42" ht="28" x14ac:dyDescent="0.2">
      <c r="B13" s="15">
        <v>5</v>
      </c>
      <c r="C13" s="15" t="s">
        <v>40</v>
      </c>
      <c r="D13" s="15" t="s">
        <v>72</v>
      </c>
      <c r="E13" s="34" t="s">
        <v>56</v>
      </c>
      <c r="F13" s="17"/>
      <c r="G13" s="17"/>
      <c r="H13" s="18"/>
      <c r="I13" s="18"/>
      <c r="J13" s="18" t="s">
        <v>30</v>
      </c>
      <c r="K13" s="18"/>
      <c r="L13" s="18"/>
      <c r="M13" s="18"/>
      <c r="N13" s="18"/>
      <c r="O13" s="18"/>
      <c r="P13" s="17"/>
      <c r="Q13" s="17"/>
      <c r="R13" s="51"/>
      <c r="S13" s="20"/>
      <c r="T13" s="20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19"/>
      <c r="AH13" s="20"/>
      <c r="AI13" s="22"/>
      <c r="AJ13" s="23"/>
      <c r="AK13" s="27"/>
      <c r="AL13" s="25"/>
      <c r="AM13" s="25"/>
      <c r="AN13" s="16" t="s">
        <v>78</v>
      </c>
      <c r="AO13" s="16" t="s">
        <v>78</v>
      </c>
      <c r="AP13" s="34" t="s">
        <v>36</v>
      </c>
    </row>
    <row r="14" spans="2:42" ht="28" x14ac:dyDescent="0.2">
      <c r="B14" s="15">
        <v>6</v>
      </c>
      <c r="C14" s="15" t="s">
        <v>41</v>
      </c>
      <c r="D14" s="15" t="s">
        <v>72</v>
      </c>
      <c r="E14" s="34" t="s">
        <v>56</v>
      </c>
      <c r="F14" s="17"/>
      <c r="G14" s="17"/>
      <c r="H14" s="18"/>
      <c r="I14" s="18"/>
      <c r="J14" s="18" t="s">
        <v>30</v>
      </c>
      <c r="K14" s="18"/>
      <c r="L14" s="18"/>
      <c r="M14" s="18"/>
      <c r="N14" s="18"/>
      <c r="O14" s="18"/>
      <c r="P14" s="17"/>
      <c r="Q14" s="17"/>
      <c r="R14" s="51"/>
      <c r="S14" s="20"/>
      <c r="T14" s="2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19"/>
      <c r="AH14" s="20"/>
      <c r="AI14" s="22"/>
      <c r="AJ14" s="23"/>
      <c r="AK14" s="27"/>
      <c r="AL14" s="25"/>
      <c r="AM14" s="25"/>
      <c r="AN14" s="16" t="s">
        <v>79</v>
      </c>
      <c r="AO14" s="16" t="s">
        <v>79</v>
      </c>
      <c r="AP14" s="34" t="s">
        <v>36</v>
      </c>
    </row>
    <row r="15" spans="2:42" ht="28" x14ac:dyDescent="0.2">
      <c r="B15" s="26">
        <v>7</v>
      </c>
      <c r="C15" s="26" t="s">
        <v>42</v>
      </c>
      <c r="D15" s="26" t="s">
        <v>73</v>
      </c>
      <c r="E15" s="34" t="s">
        <v>56</v>
      </c>
      <c r="F15" s="18"/>
      <c r="G15" s="18"/>
      <c r="H15" s="18"/>
      <c r="I15" s="18"/>
      <c r="J15" s="18" t="s">
        <v>30</v>
      </c>
      <c r="K15" s="18"/>
      <c r="L15" s="18"/>
      <c r="M15" s="18"/>
      <c r="N15" s="18"/>
      <c r="O15" s="18"/>
      <c r="P15" s="17"/>
      <c r="Q15" s="17"/>
      <c r="R15" s="50" t="s">
        <v>105</v>
      </c>
      <c r="S15" s="20"/>
      <c r="T15" s="20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9"/>
      <c r="AH15" s="20"/>
      <c r="AI15" s="22"/>
      <c r="AJ15" s="23"/>
      <c r="AK15" s="28"/>
      <c r="AL15" s="25"/>
      <c r="AM15" s="25"/>
      <c r="AN15" s="16" t="s">
        <v>79</v>
      </c>
      <c r="AO15" s="16" t="s">
        <v>79</v>
      </c>
      <c r="AP15" s="34" t="s">
        <v>36</v>
      </c>
    </row>
    <row r="16" spans="2:42" ht="28" x14ac:dyDescent="0.2">
      <c r="B16" s="26">
        <v>8</v>
      </c>
      <c r="C16" s="26" t="s">
        <v>43</v>
      </c>
      <c r="D16" s="26" t="s">
        <v>73</v>
      </c>
      <c r="E16" s="34" t="s">
        <v>56</v>
      </c>
      <c r="F16" s="18"/>
      <c r="G16" s="18"/>
      <c r="H16" s="18"/>
      <c r="I16" s="18"/>
      <c r="J16" s="18" t="s">
        <v>30</v>
      </c>
      <c r="K16" s="18"/>
      <c r="L16" s="18"/>
      <c r="M16" s="18"/>
      <c r="N16" s="18"/>
      <c r="O16" s="18"/>
      <c r="P16" s="17"/>
      <c r="Q16" s="17"/>
      <c r="R16" s="50" t="s">
        <v>105</v>
      </c>
      <c r="S16" s="20"/>
      <c r="T16" s="20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19"/>
      <c r="AH16" s="20"/>
      <c r="AI16" s="22"/>
      <c r="AJ16" s="23"/>
      <c r="AK16" s="28"/>
      <c r="AL16" s="25"/>
      <c r="AM16" s="25"/>
      <c r="AN16" s="16" t="s">
        <v>80</v>
      </c>
      <c r="AO16" s="16" t="s">
        <v>80</v>
      </c>
      <c r="AP16" s="34" t="s">
        <v>36</v>
      </c>
    </row>
    <row r="17" spans="2:42" ht="28" x14ac:dyDescent="0.2">
      <c r="B17" s="15">
        <v>9</v>
      </c>
      <c r="C17" s="15" t="s">
        <v>47</v>
      </c>
      <c r="D17" s="15" t="s">
        <v>72</v>
      </c>
      <c r="E17" s="34" t="s">
        <v>56</v>
      </c>
      <c r="F17" s="17"/>
      <c r="G17" s="17"/>
      <c r="H17" s="17"/>
      <c r="I17" s="17"/>
      <c r="J17" s="17" t="s">
        <v>30</v>
      </c>
      <c r="K17" s="17"/>
      <c r="L17" s="17"/>
      <c r="M17" s="17"/>
      <c r="N17" s="17"/>
      <c r="O17" s="17"/>
      <c r="P17" s="17"/>
      <c r="Q17" s="17"/>
      <c r="R17" s="50" t="s">
        <v>105</v>
      </c>
      <c r="S17" s="20"/>
      <c r="T17" s="20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19"/>
      <c r="AH17" s="20"/>
      <c r="AI17" s="22"/>
      <c r="AJ17" s="23"/>
      <c r="AK17" s="27"/>
      <c r="AL17" s="25"/>
      <c r="AM17" s="25"/>
      <c r="AN17" s="16" t="s">
        <v>80</v>
      </c>
      <c r="AO17" s="16" t="s">
        <v>80</v>
      </c>
      <c r="AP17" s="34" t="s">
        <v>36</v>
      </c>
    </row>
    <row r="18" spans="2:42" ht="28" x14ac:dyDescent="0.2">
      <c r="B18" s="15">
        <v>10</v>
      </c>
      <c r="C18" s="15" t="s">
        <v>44</v>
      </c>
      <c r="D18" s="15" t="s">
        <v>74</v>
      </c>
      <c r="E18" s="34" t="s">
        <v>56</v>
      </c>
      <c r="F18" s="17"/>
      <c r="G18" s="17"/>
      <c r="H18" s="17"/>
      <c r="I18" s="17"/>
      <c r="J18" s="17" t="s">
        <v>30</v>
      </c>
      <c r="K18" s="17"/>
      <c r="L18" s="17"/>
      <c r="M18" s="17"/>
      <c r="N18" s="17"/>
      <c r="O18" s="17"/>
      <c r="P18" s="17"/>
      <c r="Q18" s="17"/>
      <c r="R18" s="50" t="s">
        <v>106</v>
      </c>
      <c r="S18" s="20"/>
      <c r="T18" s="2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9"/>
      <c r="AH18" s="20"/>
      <c r="AI18" s="22"/>
      <c r="AJ18" s="23"/>
      <c r="AK18" s="27"/>
      <c r="AL18" s="25"/>
      <c r="AM18" s="25"/>
      <c r="AN18" s="16" t="s">
        <v>81</v>
      </c>
      <c r="AO18" s="16" t="s">
        <v>81</v>
      </c>
      <c r="AP18" s="34" t="s">
        <v>36</v>
      </c>
    </row>
    <row r="19" spans="2:42" ht="28" x14ac:dyDescent="0.2">
      <c r="B19" s="26">
        <v>11</v>
      </c>
      <c r="C19" s="26" t="s">
        <v>45</v>
      </c>
      <c r="D19" s="26" t="s">
        <v>72</v>
      </c>
      <c r="E19" s="34" t="s">
        <v>56</v>
      </c>
      <c r="F19" s="17"/>
      <c r="G19" s="17"/>
      <c r="H19" s="17"/>
      <c r="I19" s="17"/>
      <c r="J19" s="17" t="s">
        <v>30</v>
      </c>
      <c r="K19" s="17"/>
      <c r="L19" s="17"/>
      <c r="M19" s="17"/>
      <c r="N19" s="17"/>
      <c r="O19" s="17"/>
      <c r="P19" s="17"/>
      <c r="Q19" s="17"/>
      <c r="R19" s="50" t="s">
        <v>105</v>
      </c>
      <c r="S19" s="20"/>
      <c r="T19" s="2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19"/>
      <c r="AH19" s="20"/>
      <c r="AI19" s="22"/>
      <c r="AJ19" s="23"/>
      <c r="AK19" s="27"/>
      <c r="AL19" s="25"/>
      <c r="AM19" s="25"/>
      <c r="AN19" s="16" t="s">
        <v>81</v>
      </c>
      <c r="AO19" s="16" t="s">
        <v>81</v>
      </c>
      <c r="AP19" s="34" t="s">
        <v>36</v>
      </c>
    </row>
    <row r="20" spans="2:42" ht="28" x14ac:dyDescent="0.2">
      <c r="B20" s="26">
        <v>12</v>
      </c>
      <c r="C20" s="26" t="s">
        <v>46</v>
      </c>
      <c r="D20" s="26" t="s">
        <v>74</v>
      </c>
      <c r="E20" s="34" t="s">
        <v>56</v>
      </c>
      <c r="F20" s="17"/>
      <c r="G20" s="17"/>
      <c r="H20" s="17"/>
      <c r="I20" s="17"/>
      <c r="J20" s="17" t="s">
        <v>30</v>
      </c>
      <c r="K20" s="17"/>
      <c r="L20" s="17"/>
      <c r="M20" s="17"/>
      <c r="N20" s="17"/>
      <c r="O20" s="17"/>
      <c r="P20" s="17"/>
      <c r="Q20" s="17"/>
      <c r="R20" s="50" t="s">
        <v>107</v>
      </c>
      <c r="S20" s="20"/>
      <c r="T20" s="2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9"/>
      <c r="AH20" s="20"/>
      <c r="AI20" s="22"/>
      <c r="AJ20" s="23"/>
      <c r="AK20" s="27"/>
      <c r="AL20" s="25"/>
      <c r="AM20" s="25"/>
      <c r="AN20" s="16" t="s">
        <v>82</v>
      </c>
      <c r="AO20" s="16" t="s">
        <v>82</v>
      </c>
      <c r="AP20" s="34" t="s">
        <v>36</v>
      </c>
    </row>
    <row r="21" spans="2:42" ht="28" x14ac:dyDescent="0.2">
      <c r="B21" s="15">
        <v>13</v>
      </c>
      <c r="C21" s="15" t="s">
        <v>70</v>
      </c>
      <c r="D21" s="15" t="s">
        <v>74</v>
      </c>
      <c r="E21" s="34" t="s">
        <v>56</v>
      </c>
      <c r="F21" s="17"/>
      <c r="G21" s="17"/>
      <c r="H21" s="17"/>
      <c r="I21" s="17"/>
      <c r="J21" s="17" t="s">
        <v>30</v>
      </c>
      <c r="K21" s="17"/>
      <c r="L21" s="17"/>
      <c r="M21" s="17"/>
      <c r="N21" s="17"/>
      <c r="O21" s="17"/>
      <c r="P21" s="17"/>
      <c r="Q21" s="17"/>
      <c r="R21" s="50" t="s">
        <v>107</v>
      </c>
      <c r="S21" s="20"/>
      <c r="T21" s="20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9"/>
      <c r="AH21" s="20"/>
      <c r="AI21" s="22"/>
      <c r="AJ21" s="23"/>
      <c r="AK21" s="27"/>
      <c r="AL21" s="25"/>
      <c r="AM21" s="25"/>
      <c r="AN21" s="16" t="s">
        <v>83</v>
      </c>
      <c r="AO21" s="16" t="s">
        <v>83</v>
      </c>
      <c r="AP21" s="34" t="s">
        <v>36</v>
      </c>
    </row>
    <row r="22" spans="2:42" ht="28" x14ac:dyDescent="0.2">
      <c r="B22" s="15">
        <v>14</v>
      </c>
      <c r="C22" s="15" t="s">
        <v>48</v>
      </c>
      <c r="D22" s="15" t="s">
        <v>75</v>
      </c>
      <c r="E22" s="34" t="s">
        <v>56</v>
      </c>
      <c r="F22" s="17"/>
      <c r="G22" s="17"/>
      <c r="H22" s="17"/>
      <c r="I22" s="17"/>
      <c r="J22" s="17" t="s">
        <v>30</v>
      </c>
      <c r="K22" s="17"/>
      <c r="L22" s="17"/>
      <c r="M22" s="17"/>
      <c r="N22" s="17"/>
      <c r="O22" s="17"/>
      <c r="P22" s="17"/>
      <c r="Q22" s="17"/>
      <c r="R22" s="50" t="s">
        <v>108</v>
      </c>
      <c r="S22" s="20"/>
      <c r="T22" s="20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9"/>
      <c r="AH22" s="20"/>
      <c r="AI22" s="22"/>
      <c r="AJ22" s="23"/>
      <c r="AK22" s="27"/>
      <c r="AL22" s="25"/>
      <c r="AM22" s="25"/>
      <c r="AN22" s="16" t="s">
        <v>84</v>
      </c>
      <c r="AO22" s="16" t="s">
        <v>84</v>
      </c>
      <c r="AP22" s="34" t="s">
        <v>36</v>
      </c>
    </row>
    <row r="23" spans="2:42" ht="28" x14ac:dyDescent="0.2">
      <c r="B23" s="26">
        <v>15</v>
      </c>
      <c r="C23" s="26" t="s">
        <v>49</v>
      </c>
      <c r="D23" s="26" t="s">
        <v>73</v>
      </c>
      <c r="E23" s="34" t="s">
        <v>56</v>
      </c>
      <c r="F23" s="17"/>
      <c r="G23" s="17"/>
      <c r="H23" s="17"/>
      <c r="I23" s="17"/>
      <c r="J23" s="17" t="s">
        <v>30</v>
      </c>
      <c r="K23" s="17"/>
      <c r="L23" s="17"/>
      <c r="M23" s="17"/>
      <c r="N23" s="17"/>
      <c r="O23" s="17"/>
      <c r="P23" s="17"/>
      <c r="Q23" s="17"/>
      <c r="R23" s="50" t="s">
        <v>107</v>
      </c>
      <c r="S23" s="20"/>
      <c r="T23" s="20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19"/>
      <c r="AH23" s="20"/>
      <c r="AI23" s="22"/>
      <c r="AJ23" s="23"/>
      <c r="AK23" s="27"/>
      <c r="AL23" s="25"/>
      <c r="AM23" s="25"/>
      <c r="AN23" s="16" t="s">
        <v>85</v>
      </c>
      <c r="AO23" s="16" t="s">
        <v>85</v>
      </c>
      <c r="AP23" s="34" t="s">
        <v>36</v>
      </c>
    </row>
    <row r="24" spans="2:42" ht="28" x14ac:dyDescent="0.2">
      <c r="B24" s="26">
        <v>16</v>
      </c>
      <c r="C24" s="26" t="s">
        <v>50</v>
      </c>
      <c r="D24" s="26" t="s">
        <v>68</v>
      </c>
      <c r="E24" s="34" t="s">
        <v>56</v>
      </c>
      <c r="F24" s="18"/>
      <c r="G24" s="18"/>
      <c r="H24" s="18"/>
      <c r="I24" s="18"/>
      <c r="J24" s="18" t="s">
        <v>30</v>
      </c>
      <c r="K24" s="18"/>
      <c r="L24" s="18"/>
      <c r="M24" s="18"/>
      <c r="N24" s="18"/>
      <c r="O24" s="18"/>
      <c r="P24" s="17"/>
      <c r="Q24" s="17"/>
      <c r="R24" s="50" t="s">
        <v>109</v>
      </c>
      <c r="S24" s="20"/>
      <c r="T24" s="2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19"/>
      <c r="AH24" s="20"/>
      <c r="AI24" s="22"/>
      <c r="AJ24" s="23"/>
      <c r="AK24" s="28"/>
      <c r="AL24" s="25"/>
      <c r="AM24" s="25"/>
      <c r="AN24" s="16" t="s">
        <v>85</v>
      </c>
      <c r="AO24" s="16" t="s">
        <v>85</v>
      </c>
      <c r="AP24" s="34" t="s">
        <v>36</v>
      </c>
    </row>
    <row r="25" spans="2:42" ht="70" x14ac:dyDescent="0.2">
      <c r="B25" s="15">
        <v>17</v>
      </c>
      <c r="C25" s="15" t="s">
        <v>51</v>
      </c>
      <c r="D25" s="15" t="s">
        <v>72</v>
      </c>
      <c r="E25" s="34" t="s">
        <v>56</v>
      </c>
      <c r="F25" s="17"/>
      <c r="G25" s="17"/>
      <c r="H25" s="18"/>
      <c r="I25" s="17"/>
      <c r="J25" s="17" t="s">
        <v>30</v>
      </c>
      <c r="K25" s="17"/>
      <c r="L25" s="17"/>
      <c r="M25" s="17"/>
      <c r="N25" s="27"/>
      <c r="O25" s="17"/>
      <c r="P25" s="17"/>
      <c r="Q25" s="17"/>
      <c r="R25" s="50" t="s">
        <v>109</v>
      </c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19"/>
      <c r="AH25" s="20"/>
      <c r="AI25" s="22"/>
      <c r="AJ25" s="23"/>
      <c r="AK25" s="27"/>
      <c r="AL25" s="25"/>
      <c r="AM25" s="25"/>
      <c r="AN25" s="16" t="s">
        <v>86</v>
      </c>
      <c r="AO25" s="16" t="s">
        <v>86</v>
      </c>
      <c r="AP25" s="34" t="s">
        <v>36</v>
      </c>
    </row>
    <row r="26" spans="2:42" ht="28" x14ac:dyDescent="0.2">
      <c r="B26" s="15">
        <v>18</v>
      </c>
      <c r="C26" s="15" t="s">
        <v>52</v>
      </c>
      <c r="D26" s="15" t="s">
        <v>68</v>
      </c>
      <c r="E26" s="34" t="s">
        <v>56</v>
      </c>
      <c r="F26" s="17"/>
      <c r="G26" s="17"/>
      <c r="H26" s="17"/>
      <c r="I26" s="17"/>
      <c r="J26" s="17" t="s">
        <v>30</v>
      </c>
      <c r="K26" s="17"/>
      <c r="L26" s="17"/>
      <c r="M26" s="17"/>
      <c r="N26" s="17"/>
      <c r="O26" s="17"/>
      <c r="P26" s="17"/>
      <c r="Q26" s="17"/>
      <c r="R26" s="50" t="s">
        <v>109</v>
      </c>
      <c r="S26" s="20"/>
      <c r="T26" s="20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19"/>
      <c r="AH26" s="20"/>
      <c r="AI26" s="22"/>
      <c r="AJ26" s="23"/>
      <c r="AK26" s="27"/>
      <c r="AL26" s="25"/>
      <c r="AM26" s="25"/>
      <c r="AN26" s="16" t="s">
        <v>87</v>
      </c>
      <c r="AO26" s="16" t="s">
        <v>87</v>
      </c>
      <c r="AP26" s="34" t="s">
        <v>36</v>
      </c>
    </row>
    <row r="27" spans="2:42" ht="28" x14ac:dyDescent="0.2">
      <c r="B27" s="26">
        <v>19</v>
      </c>
      <c r="C27" s="26" t="s">
        <v>53</v>
      </c>
      <c r="D27" s="26" t="s">
        <v>76</v>
      </c>
      <c r="E27" s="34" t="s">
        <v>56</v>
      </c>
      <c r="F27" s="17"/>
      <c r="G27" s="17"/>
      <c r="H27" s="17"/>
      <c r="I27" s="17"/>
      <c r="J27" s="17" t="s">
        <v>30</v>
      </c>
      <c r="K27" s="17"/>
      <c r="L27" s="17"/>
      <c r="M27" s="17"/>
      <c r="N27" s="17"/>
      <c r="O27" s="17"/>
      <c r="P27" s="17"/>
      <c r="Q27" s="17"/>
      <c r="R27" s="50" t="s">
        <v>109</v>
      </c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19"/>
      <c r="AH27" s="20"/>
      <c r="AI27" s="22"/>
      <c r="AJ27" s="23"/>
      <c r="AK27" s="27"/>
      <c r="AL27" s="25"/>
      <c r="AM27" s="25"/>
      <c r="AN27" s="16" t="s">
        <v>88</v>
      </c>
      <c r="AO27" s="16" t="s">
        <v>88</v>
      </c>
      <c r="AP27" s="34" t="s">
        <v>36</v>
      </c>
    </row>
    <row r="28" spans="2:42" ht="28" x14ac:dyDescent="0.2">
      <c r="B28" s="26">
        <v>20</v>
      </c>
      <c r="C28" s="26" t="s">
        <v>54</v>
      </c>
      <c r="D28" s="26" t="s">
        <v>67</v>
      </c>
      <c r="E28" s="34" t="s">
        <v>56</v>
      </c>
      <c r="F28" s="17"/>
      <c r="G28" s="17"/>
      <c r="H28" s="17"/>
      <c r="I28" s="17"/>
      <c r="J28" s="17" t="s">
        <v>30</v>
      </c>
      <c r="K28" s="17"/>
      <c r="L28" s="17"/>
      <c r="M28" s="17"/>
      <c r="N28" s="17"/>
      <c r="O28" s="17"/>
      <c r="P28" s="17"/>
      <c r="Q28" s="17"/>
      <c r="R28" s="50" t="s">
        <v>105</v>
      </c>
      <c r="S28" s="20"/>
      <c r="T28" s="20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19"/>
      <c r="AH28" s="20"/>
      <c r="AI28" s="22"/>
      <c r="AJ28" s="23"/>
      <c r="AK28" s="27"/>
      <c r="AL28" s="25"/>
      <c r="AM28" s="25"/>
      <c r="AN28" s="16" t="s">
        <v>88</v>
      </c>
      <c r="AO28" s="16" t="s">
        <v>89</v>
      </c>
      <c r="AP28" s="34" t="s">
        <v>36</v>
      </c>
    </row>
    <row r="29" spans="2:42" ht="28" x14ac:dyDescent="0.2">
      <c r="B29" s="15">
        <v>21</v>
      </c>
      <c r="C29" s="15" t="s">
        <v>59</v>
      </c>
      <c r="D29" s="15" t="s">
        <v>55</v>
      </c>
      <c r="E29" s="34" t="s">
        <v>58</v>
      </c>
      <c r="F29" s="17"/>
      <c r="G29" s="17"/>
      <c r="H29" s="18"/>
      <c r="I29" s="17"/>
      <c r="J29" s="17" t="s">
        <v>30</v>
      </c>
      <c r="K29" s="17"/>
      <c r="L29" s="17"/>
      <c r="M29" s="17"/>
      <c r="N29" s="27"/>
      <c r="O29" s="17"/>
      <c r="P29" s="17"/>
      <c r="Q29" s="17"/>
      <c r="R29" s="51" t="s">
        <v>110</v>
      </c>
      <c r="S29" s="20"/>
      <c r="T29" s="20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9"/>
      <c r="AH29" s="20"/>
      <c r="AI29" s="22"/>
      <c r="AJ29" s="23"/>
      <c r="AK29" s="27"/>
      <c r="AL29" s="25"/>
      <c r="AM29" s="43"/>
      <c r="AN29" s="34" t="s">
        <v>34</v>
      </c>
      <c r="AO29" s="34" t="s">
        <v>35</v>
      </c>
      <c r="AP29" s="34" t="s">
        <v>36</v>
      </c>
    </row>
    <row r="30" spans="2:42" ht="28" x14ac:dyDescent="0.2">
      <c r="B30" s="15">
        <v>22</v>
      </c>
      <c r="C30" s="15" t="s">
        <v>60</v>
      </c>
      <c r="D30" s="15" t="s">
        <v>38</v>
      </c>
      <c r="E30" s="34" t="s">
        <v>58</v>
      </c>
      <c r="F30" s="17"/>
      <c r="G30" s="17"/>
      <c r="H30" s="17"/>
      <c r="I30" s="17"/>
      <c r="J30" s="17" t="s">
        <v>30</v>
      </c>
      <c r="K30" s="17"/>
      <c r="L30" s="17"/>
      <c r="M30" s="17"/>
      <c r="N30" s="17"/>
      <c r="O30" s="17"/>
      <c r="P30" s="17"/>
      <c r="Q30" s="17"/>
      <c r="R30" s="51" t="s">
        <v>110</v>
      </c>
      <c r="S30" s="20"/>
      <c r="T30" s="20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19"/>
      <c r="AH30" s="20"/>
      <c r="AI30" s="22"/>
      <c r="AJ30" s="23"/>
      <c r="AK30" s="27"/>
      <c r="AL30" s="25"/>
      <c r="AM30" s="43"/>
      <c r="AN30" s="34" t="s">
        <v>78</v>
      </c>
      <c r="AO30" s="34" t="s">
        <v>79</v>
      </c>
      <c r="AP30" s="34" t="s">
        <v>36</v>
      </c>
    </row>
    <row r="31" spans="2:42" ht="28" x14ac:dyDescent="0.2">
      <c r="B31" s="26">
        <v>23</v>
      </c>
      <c r="C31" s="26" t="s">
        <v>61</v>
      </c>
      <c r="D31" s="26" t="s">
        <v>71</v>
      </c>
      <c r="E31" s="34" t="s">
        <v>58</v>
      </c>
      <c r="F31" s="17"/>
      <c r="G31" s="17"/>
      <c r="H31" s="17"/>
      <c r="I31" s="17"/>
      <c r="J31" s="17" t="s">
        <v>30</v>
      </c>
      <c r="K31" s="17"/>
      <c r="L31" s="17"/>
      <c r="M31" s="17"/>
      <c r="N31" s="17"/>
      <c r="O31" s="17"/>
      <c r="P31" s="17"/>
      <c r="Q31" s="17"/>
      <c r="R31" s="51" t="s">
        <v>110</v>
      </c>
      <c r="S31" s="20"/>
      <c r="T31" s="20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19"/>
      <c r="AH31" s="20"/>
      <c r="AI31" s="22"/>
      <c r="AJ31" s="23"/>
      <c r="AK31" s="27"/>
      <c r="AL31" s="25"/>
      <c r="AM31" s="43"/>
      <c r="AN31" s="34" t="s">
        <v>80</v>
      </c>
      <c r="AO31" s="34" t="s">
        <v>80</v>
      </c>
      <c r="AP31" s="34" t="s">
        <v>36</v>
      </c>
    </row>
    <row r="32" spans="2:42" ht="28" x14ac:dyDescent="0.2">
      <c r="B32" s="26">
        <v>24</v>
      </c>
      <c r="C32" s="26" t="s">
        <v>62</v>
      </c>
      <c r="D32" s="26" t="s">
        <v>71</v>
      </c>
      <c r="E32" s="34" t="s">
        <v>58</v>
      </c>
      <c r="F32" s="17"/>
      <c r="G32" s="17"/>
      <c r="H32" s="17"/>
      <c r="I32" s="17"/>
      <c r="J32" s="17" t="s">
        <v>30</v>
      </c>
      <c r="K32" s="17"/>
      <c r="L32" s="17"/>
      <c r="M32" s="17"/>
      <c r="N32" s="17"/>
      <c r="O32" s="17"/>
      <c r="P32" s="17"/>
      <c r="Q32" s="17"/>
      <c r="R32" s="50" t="s">
        <v>105</v>
      </c>
      <c r="S32" s="20"/>
      <c r="T32" s="20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19"/>
      <c r="AH32" s="20"/>
      <c r="AI32" s="22"/>
      <c r="AJ32" s="23"/>
      <c r="AK32" s="27"/>
      <c r="AL32" s="25"/>
      <c r="AM32" s="43"/>
      <c r="AN32" s="34" t="s">
        <v>80</v>
      </c>
      <c r="AO32" s="34" t="s">
        <v>80</v>
      </c>
      <c r="AP32" s="34" t="s">
        <v>36</v>
      </c>
    </row>
    <row r="33" spans="2:42" ht="28" x14ac:dyDescent="0.2">
      <c r="B33" s="15">
        <v>25</v>
      </c>
      <c r="C33" s="15" t="s">
        <v>63</v>
      </c>
      <c r="D33" s="15" t="s">
        <v>68</v>
      </c>
      <c r="E33" s="34" t="s">
        <v>58</v>
      </c>
      <c r="F33" s="17"/>
      <c r="G33" s="17"/>
      <c r="H33" s="18"/>
      <c r="I33" s="17"/>
      <c r="J33" s="17" t="s">
        <v>30</v>
      </c>
      <c r="K33" s="17"/>
      <c r="L33" s="17"/>
      <c r="M33" s="17"/>
      <c r="N33" s="27"/>
      <c r="O33" s="17"/>
      <c r="P33" s="17"/>
      <c r="Q33" s="17"/>
      <c r="R33" s="51"/>
      <c r="S33" s="20"/>
      <c r="T33" s="20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19"/>
      <c r="AH33" s="20"/>
      <c r="AI33" s="22"/>
      <c r="AJ33" s="23"/>
      <c r="AK33" s="27"/>
      <c r="AL33" s="25"/>
      <c r="AM33" s="43"/>
      <c r="AN33" s="34" t="s">
        <v>80</v>
      </c>
      <c r="AO33" s="34" t="s">
        <v>81</v>
      </c>
      <c r="AP33" s="34" t="s">
        <v>36</v>
      </c>
    </row>
    <row r="34" spans="2:42" ht="28" x14ac:dyDescent="0.2">
      <c r="B34" s="15">
        <v>26</v>
      </c>
      <c r="C34" s="15" t="s">
        <v>33</v>
      </c>
      <c r="D34" s="15" t="s">
        <v>55</v>
      </c>
      <c r="E34" s="34" t="s">
        <v>58</v>
      </c>
      <c r="F34" s="17"/>
      <c r="G34" s="17"/>
      <c r="H34" s="17"/>
      <c r="I34" s="17"/>
      <c r="J34" s="17" t="s">
        <v>30</v>
      </c>
      <c r="K34" s="17"/>
      <c r="L34" s="17"/>
      <c r="M34" s="17"/>
      <c r="N34" s="17"/>
      <c r="O34" s="17"/>
      <c r="P34" s="17"/>
      <c r="Q34" s="17"/>
      <c r="R34" s="19"/>
      <c r="S34" s="20"/>
      <c r="T34" s="20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9"/>
      <c r="AH34" s="20"/>
      <c r="AI34" s="22"/>
      <c r="AJ34" s="23"/>
      <c r="AK34" s="27"/>
      <c r="AL34" s="25"/>
      <c r="AM34" s="43"/>
      <c r="AN34" s="34" t="s">
        <v>82</v>
      </c>
      <c r="AO34" s="34" t="s">
        <v>82</v>
      </c>
      <c r="AP34" s="34" t="s">
        <v>36</v>
      </c>
    </row>
    <row r="35" spans="2:42" ht="28" x14ac:dyDescent="0.2">
      <c r="B35" s="26">
        <v>27</v>
      </c>
      <c r="C35" s="26" t="s">
        <v>64</v>
      </c>
      <c r="D35" s="26" t="s">
        <v>73</v>
      </c>
      <c r="E35" s="34" t="s">
        <v>58</v>
      </c>
      <c r="F35" s="17"/>
      <c r="G35" s="17"/>
      <c r="H35" s="17"/>
      <c r="I35" s="17"/>
      <c r="J35" s="17" t="s">
        <v>30</v>
      </c>
      <c r="K35" s="17"/>
      <c r="L35" s="17"/>
      <c r="M35" s="17"/>
      <c r="N35" s="17"/>
      <c r="O35" s="17"/>
      <c r="P35" s="18"/>
      <c r="Q35" s="17"/>
      <c r="R35" s="19"/>
      <c r="S35" s="20"/>
      <c r="T35" s="20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9"/>
      <c r="AH35" s="20"/>
      <c r="AI35" s="22"/>
      <c r="AJ35" s="23"/>
      <c r="AK35" s="27"/>
      <c r="AL35" s="25"/>
      <c r="AM35" s="43"/>
      <c r="AN35" s="34" t="s">
        <v>83</v>
      </c>
      <c r="AO35" s="34" t="s">
        <v>83</v>
      </c>
      <c r="AP35" s="34" t="s">
        <v>36</v>
      </c>
    </row>
    <row r="36" spans="2:42" ht="28" x14ac:dyDescent="0.2">
      <c r="B36" s="26">
        <v>28</v>
      </c>
      <c r="C36" s="26" t="s">
        <v>65</v>
      </c>
      <c r="D36" s="26" t="s">
        <v>77</v>
      </c>
      <c r="E36" s="34" t="s">
        <v>58</v>
      </c>
      <c r="F36" s="17"/>
      <c r="G36" s="17"/>
      <c r="H36" s="17"/>
      <c r="I36" s="17"/>
      <c r="J36" s="17" t="s">
        <v>30</v>
      </c>
      <c r="K36" s="17"/>
      <c r="L36" s="17"/>
      <c r="M36" s="17"/>
      <c r="N36" s="17"/>
      <c r="O36" s="17"/>
      <c r="P36" s="18"/>
      <c r="Q36" s="17"/>
      <c r="R36" s="19"/>
      <c r="S36" s="20"/>
      <c r="T36" s="20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19"/>
      <c r="AH36" s="20"/>
      <c r="AI36" s="22"/>
      <c r="AJ36" s="23"/>
      <c r="AK36" s="27"/>
      <c r="AL36" s="25"/>
      <c r="AM36" s="43"/>
      <c r="AN36" s="34" t="s">
        <v>83</v>
      </c>
      <c r="AO36" s="34" t="s">
        <v>83</v>
      </c>
      <c r="AP36" s="34" t="s">
        <v>36</v>
      </c>
    </row>
    <row r="37" spans="2:42" ht="28" x14ac:dyDescent="0.2">
      <c r="B37" s="15">
        <v>29</v>
      </c>
      <c r="C37" s="15" t="s">
        <v>63</v>
      </c>
      <c r="D37" s="15" t="s">
        <v>72</v>
      </c>
      <c r="E37" s="34" t="s">
        <v>58</v>
      </c>
      <c r="F37" s="17"/>
      <c r="G37" s="17"/>
      <c r="H37" s="18"/>
      <c r="I37" s="17"/>
      <c r="J37" s="17" t="s">
        <v>30</v>
      </c>
      <c r="K37" s="17"/>
      <c r="L37" s="17"/>
      <c r="M37" s="17"/>
      <c r="N37" s="27"/>
      <c r="O37" s="17"/>
      <c r="P37" s="17"/>
      <c r="Q37" s="17"/>
      <c r="R37" s="19"/>
      <c r="S37" s="20"/>
      <c r="T37" s="20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19"/>
      <c r="AH37" s="20"/>
      <c r="AI37" s="22"/>
      <c r="AJ37" s="23"/>
      <c r="AK37" s="27"/>
      <c r="AL37" s="25"/>
      <c r="AM37" s="43"/>
      <c r="AN37" s="34" t="s">
        <v>84</v>
      </c>
      <c r="AO37" s="34" t="s">
        <v>85</v>
      </c>
      <c r="AP37" s="34" t="s">
        <v>36</v>
      </c>
    </row>
    <row r="38" spans="2:42" ht="28" x14ac:dyDescent="0.2">
      <c r="B38" s="15">
        <v>30</v>
      </c>
      <c r="C38" s="15" t="s">
        <v>66</v>
      </c>
      <c r="D38" s="15" t="s">
        <v>68</v>
      </c>
      <c r="E38" s="34" t="s">
        <v>58</v>
      </c>
      <c r="F38" s="17"/>
      <c r="G38" s="17"/>
      <c r="H38" s="17"/>
      <c r="I38" s="17"/>
      <c r="J38" s="17" t="s">
        <v>30</v>
      </c>
      <c r="K38" s="17"/>
      <c r="L38" s="17"/>
      <c r="M38" s="17"/>
      <c r="N38" s="17"/>
      <c r="O38" s="17"/>
      <c r="P38" s="18"/>
      <c r="Q38" s="17"/>
      <c r="R38" s="19"/>
      <c r="S38" s="20"/>
      <c r="T38" s="20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19"/>
      <c r="AH38" s="20"/>
      <c r="AI38" s="22"/>
      <c r="AJ38" s="23"/>
      <c r="AK38" s="27"/>
      <c r="AL38" s="25"/>
      <c r="AM38" s="43"/>
      <c r="AN38" s="34" t="s">
        <v>84</v>
      </c>
      <c r="AO38" s="34" t="s">
        <v>85</v>
      </c>
      <c r="AP38" s="34" t="s">
        <v>36</v>
      </c>
    </row>
    <row r="39" spans="2:42" ht="28" x14ac:dyDescent="0.2">
      <c r="B39" s="26">
        <v>31</v>
      </c>
      <c r="C39" s="26" t="s">
        <v>54</v>
      </c>
      <c r="D39" s="26" t="s">
        <v>75</v>
      </c>
      <c r="E39" s="34" t="s">
        <v>58</v>
      </c>
      <c r="F39" s="17"/>
      <c r="G39" s="17"/>
      <c r="H39" s="17"/>
      <c r="I39" s="17"/>
      <c r="J39" s="17" t="s">
        <v>30</v>
      </c>
      <c r="K39" s="17"/>
      <c r="L39" s="17"/>
      <c r="M39" s="17"/>
      <c r="N39" s="17"/>
      <c r="O39" s="17"/>
      <c r="P39" s="18"/>
      <c r="Q39" s="17"/>
      <c r="R39" s="19"/>
      <c r="S39" s="20"/>
      <c r="T39" s="20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19"/>
      <c r="AH39" s="20"/>
      <c r="AI39" s="22"/>
      <c r="AJ39" s="23"/>
      <c r="AK39" s="27"/>
      <c r="AL39" s="25"/>
      <c r="AM39" s="43"/>
      <c r="AN39" s="34" t="s">
        <v>86</v>
      </c>
      <c r="AO39" s="34" t="s">
        <v>86</v>
      </c>
      <c r="AP39" s="34" t="s">
        <v>36</v>
      </c>
    </row>
    <row r="40" spans="2:42" ht="28" x14ac:dyDescent="0.2">
      <c r="B40" s="33">
        <v>32</v>
      </c>
      <c r="C40" s="33" t="s">
        <v>33</v>
      </c>
      <c r="D40" s="33" t="s">
        <v>38</v>
      </c>
      <c r="E40" s="34" t="s">
        <v>56</v>
      </c>
      <c r="F40" s="35"/>
      <c r="G40" s="35"/>
      <c r="H40" s="36"/>
      <c r="I40" s="35"/>
      <c r="J40" s="35"/>
      <c r="K40" s="35"/>
      <c r="L40" s="36"/>
      <c r="M40" s="35"/>
      <c r="N40" s="35"/>
      <c r="O40" s="35"/>
      <c r="P40" s="36" t="s">
        <v>30</v>
      </c>
      <c r="Q40" s="35"/>
      <c r="R40" s="37">
        <f t="shared" ref="R40" si="3">COUNTA(F40:Q40)</f>
        <v>1</v>
      </c>
      <c r="S40" s="38">
        <f>1/COUNTA($R$9:$R$70)</f>
        <v>4.7619047619047616E-2</v>
      </c>
      <c r="T40" s="38">
        <f t="shared" ref="T40" si="4">S40/R40</f>
        <v>4.7619047619047616E-2</v>
      </c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7">
        <f>COUNTA(U40:AF40)</f>
        <v>0</v>
      </c>
      <c r="AH40" s="38">
        <f t="shared" ref="AH40" si="5">COUNTA(F40:J40)*T40</f>
        <v>0</v>
      </c>
      <c r="AI40" s="40">
        <f>AG40*T40</f>
        <v>0</v>
      </c>
      <c r="AJ40" s="41" t="str">
        <f>IFERROR(AI40/AH40,"")</f>
        <v/>
      </c>
      <c r="AK40" s="42"/>
      <c r="AL40" s="43" t="s">
        <v>31</v>
      </c>
      <c r="AM40" s="43"/>
      <c r="AN40" s="34" t="s">
        <v>90</v>
      </c>
      <c r="AO40" s="34" t="s">
        <v>91</v>
      </c>
      <c r="AP40" s="34" t="s">
        <v>36</v>
      </c>
    </row>
    <row r="41" spans="2:42" ht="28" x14ac:dyDescent="0.2">
      <c r="B41" s="15">
        <v>33</v>
      </c>
      <c r="C41" s="15" t="s">
        <v>66</v>
      </c>
      <c r="D41" s="15" t="s">
        <v>68</v>
      </c>
      <c r="E41" s="34" t="s">
        <v>56</v>
      </c>
      <c r="F41" s="17"/>
      <c r="G41" s="17"/>
      <c r="H41" s="18"/>
      <c r="I41" s="17"/>
      <c r="J41" s="17"/>
      <c r="K41" s="17"/>
      <c r="L41" s="18"/>
      <c r="M41" s="17"/>
      <c r="N41" s="17"/>
      <c r="O41" s="17"/>
      <c r="P41" s="18" t="s">
        <v>30</v>
      </c>
      <c r="Q41" s="17"/>
      <c r="R41" s="19"/>
      <c r="S41" s="20"/>
      <c r="T41" s="20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19"/>
      <c r="AH41" s="20"/>
      <c r="AI41" s="22"/>
      <c r="AJ41" s="23"/>
      <c r="AK41" s="24"/>
      <c r="AL41" s="25"/>
      <c r="AM41" s="43"/>
      <c r="AN41" s="34" t="s">
        <v>90</v>
      </c>
      <c r="AO41" s="34" t="s">
        <v>90</v>
      </c>
      <c r="AP41" s="34" t="s">
        <v>36</v>
      </c>
    </row>
    <row r="42" spans="2:42" ht="28" x14ac:dyDescent="0.2">
      <c r="B42" s="26">
        <v>34</v>
      </c>
      <c r="C42" s="26" t="s">
        <v>69</v>
      </c>
      <c r="D42" s="26" t="s">
        <v>71</v>
      </c>
      <c r="E42" s="34" t="s">
        <v>56</v>
      </c>
      <c r="F42" s="17"/>
      <c r="G42" s="17"/>
      <c r="H42" s="18"/>
      <c r="I42" s="17"/>
      <c r="J42" s="17"/>
      <c r="K42" s="17"/>
      <c r="L42" s="18"/>
      <c r="M42" s="27"/>
      <c r="N42" s="27"/>
      <c r="O42" s="17"/>
      <c r="P42" s="18" t="s">
        <v>30</v>
      </c>
      <c r="Q42" s="17"/>
      <c r="R42" s="19"/>
      <c r="S42" s="20"/>
      <c r="T42" s="20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19"/>
      <c r="AH42" s="20"/>
      <c r="AI42" s="22"/>
      <c r="AJ42" s="23"/>
      <c r="AK42" s="24"/>
      <c r="AL42" s="25"/>
      <c r="AM42" s="43"/>
      <c r="AN42" s="34" t="s">
        <v>91</v>
      </c>
      <c r="AO42" s="34" t="s">
        <v>91</v>
      </c>
      <c r="AP42" s="34" t="s">
        <v>36</v>
      </c>
    </row>
    <row r="43" spans="2:42" ht="28" x14ac:dyDescent="0.2">
      <c r="B43" s="26">
        <v>35</v>
      </c>
      <c r="C43" s="26" t="s">
        <v>39</v>
      </c>
      <c r="D43" s="26" t="s">
        <v>72</v>
      </c>
      <c r="E43" s="34" t="s">
        <v>56</v>
      </c>
      <c r="F43" s="17"/>
      <c r="G43" s="17"/>
      <c r="H43" s="18"/>
      <c r="I43" s="17"/>
      <c r="J43" s="17"/>
      <c r="K43" s="17"/>
      <c r="L43" s="18"/>
      <c r="M43" s="27"/>
      <c r="N43" s="27"/>
      <c r="O43" s="17"/>
      <c r="P43" s="18" t="s">
        <v>30</v>
      </c>
      <c r="Q43" s="17"/>
      <c r="R43" s="19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19"/>
      <c r="AH43" s="20"/>
      <c r="AI43" s="22"/>
      <c r="AJ43" s="23"/>
      <c r="AK43" s="24"/>
      <c r="AL43" s="25"/>
      <c r="AM43" s="25"/>
      <c r="AN43" s="16" t="s">
        <v>92</v>
      </c>
      <c r="AO43" s="16" t="s">
        <v>92</v>
      </c>
      <c r="AP43" s="34" t="s">
        <v>36</v>
      </c>
    </row>
    <row r="44" spans="2:42" ht="28" x14ac:dyDescent="0.2">
      <c r="B44" s="15">
        <v>36</v>
      </c>
      <c r="C44" s="15" t="s">
        <v>40</v>
      </c>
      <c r="D44" s="15" t="s">
        <v>72</v>
      </c>
      <c r="E44" s="34" t="s">
        <v>56</v>
      </c>
      <c r="F44" s="17"/>
      <c r="G44" s="17"/>
      <c r="H44" s="18"/>
      <c r="I44" s="18"/>
      <c r="J44" s="18"/>
      <c r="K44" s="18"/>
      <c r="L44" s="18"/>
      <c r="M44" s="18"/>
      <c r="N44" s="18"/>
      <c r="O44" s="18"/>
      <c r="P44" s="18" t="s">
        <v>30</v>
      </c>
      <c r="Q44" s="17"/>
      <c r="R44" s="19"/>
      <c r="S44" s="20"/>
      <c r="T44" s="20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19"/>
      <c r="AH44" s="20"/>
      <c r="AI44" s="22"/>
      <c r="AJ44" s="23"/>
      <c r="AK44" s="27"/>
      <c r="AL44" s="25"/>
      <c r="AM44" s="25"/>
      <c r="AN44" s="16" t="s">
        <v>92</v>
      </c>
      <c r="AO44" s="16" t="s">
        <v>92</v>
      </c>
      <c r="AP44" s="34" t="s">
        <v>36</v>
      </c>
    </row>
    <row r="45" spans="2:42" ht="28" x14ac:dyDescent="0.2">
      <c r="B45" s="15">
        <v>37</v>
      </c>
      <c r="C45" s="15" t="s">
        <v>41</v>
      </c>
      <c r="D45" s="15" t="s">
        <v>72</v>
      </c>
      <c r="E45" s="34" t="s">
        <v>56</v>
      </c>
      <c r="F45" s="17"/>
      <c r="G45" s="17"/>
      <c r="H45" s="18"/>
      <c r="I45" s="18"/>
      <c r="J45" s="18"/>
      <c r="K45" s="18"/>
      <c r="L45" s="18"/>
      <c r="M45" s="18"/>
      <c r="N45" s="18"/>
      <c r="O45" s="18"/>
      <c r="P45" s="18" t="s">
        <v>30</v>
      </c>
      <c r="Q45" s="17"/>
      <c r="R45" s="19"/>
      <c r="S45" s="20"/>
      <c r="T45" s="20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9"/>
      <c r="AH45" s="20"/>
      <c r="AI45" s="22"/>
      <c r="AJ45" s="23"/>
      <c r="AK45" s="27"/>
      <c r="AL45" s="25"/>
      <c r="AM45" s="25"/>
      <c r="AN45" s="16" t="s">
        <v>93</v>
      </c>
      <c r="AO45" s="16" t="s">
        <v>93</v>
      </c>
      <c r="AP45" s="34" t="s">
        <v>36</v>
      </c>
    </row>
    <row r="46" spans="2:42" ht="28" x14ac:dyDescent="0.2">
      <c r="B46" s="26">
        <v>38</v>
      </c>
      <c r="C46" s="26" t="s">
        <v>42</v>
      </c>
      <c r="D46" s="26" t="s">
        <v>73</v>
      </c>
      <c r="E46" s="34" t="s">
        <v>56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 t="s">
        <v>30</v>
      </c>
      <c r="Q46" s="18"/>
      <c r="R46" s="19"/>
      <c r="S46" s="20"/>
      <c r="T46" s="20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19"/>
      <c r="AH46" s="20"/>
      <c r="AI46" s="22"/>
      <c r="AJ46" s="23"/>
      <c r="AK46" s="28"/>
      <c r="AL46" s="25"/>
      <c r="AM46" s="25"/>
      <c r="AN46" s="16" t="s">
        <v>93</v>
      </c>
      <c r="AO46" s="16" t="s">
        <v>93</v>
      </c>
      <c r="AP46" s="34" t="s">
        <v>36</v>
      </c>
    </row>
    <row r="47" spans="2:42" ht="28" x14ac:dyDescent="0.2">
      <c r="B47" s="26">
        <v>39</v>
      </c>
      <c r="C47" s="26" t="s">
        <v>43</v>
      </c>
      <c r="D47" s="26" t="s">
        <v>73</v>
      </c>
      <c r="E47" s="34" t="s">
        <v>56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 t="s">
        <v>30</v>
      </c>
      <c r="Q47" s="18"/>
      <c r="R47" s="19"/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19"/>
      <c r="AH47" s="20"/>
      <c r="AI47" s="22"/>
      <c r="AJ47" s="23"/>
      <c r="AK47" s="28"/>
      <c r="AL47" s="25"/>
      <c r="AM47" s="25"/>
      <c r="AN47" s="16" t="s">
        <v>94</v>
      </c>
      <c r="AO47" s="16" t="s">
        <v>94</v>
      </c>
      <c r="AP47" s="34" t="s">
        <v>36</v>
      </c>
    </row>
    <row r="48" spans="2:42" ht="28" x14ac:dyDescent="0.2">
      <c r="B48" s="15">
        <v>40</v>
      </c>
      <c r="C48" s="15" t="s">
        <v>47</v>
      </c>
      <c r="D48" s="15" t="s">
        <v>72</v>
      </c>
      <c r="E48" s="34" t="s">
        <v>56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 t="s">
        <v>30</v>
      </c>
      <c r="Q48" s="17"/>
      <c r="R48" s="19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19"/>
      <c r="AH48" s="20"/>
      <c r="AI48" s="22"/>
      <c r="AJ48" s="23"/>
      <c r="AK48" s="27"/>
      <c r="AL48" s="25"/>
      <c r="AM48" s="25"/>
      <c r="AN48" s="16" t="s">
        <v>94</v>
      </c>
      <c r="AO48" s="16" t="s">
        <v>94</v>
      </c>
      <c r="AP48" s="34" t="s">
        <v>36</v>
      </c>
    </row>
    <row r="49" spans="2:42" ht="28" x14ac:dyDescent="0.2">
      <c r="B49" s="15">
        <v>41</v>
      </c>
      <c r="C49" s="15" t="s">
        <v>44</v>
      </c>
      <c r="D49" s="15" t="s">
        <v>74</v>
      </c>
      <c r="E49" s="34" t="s">
        <v>56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 t="s">
        <v>30</v>
      </c>
      <c r="Q49" s="17"/>
      <c r="R49" s="19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19"/>
      <c r="AH49" s="20"/>
      <c r="AI49" s="22"/>
      <c r="AJ49" s="23"/>
      <c r="AK49" s="27"/>
      <c r="AL49" s="25"/>
      <c r="AM49" s="25"/>
      <c r="AN49" s="16" t="s">
        <v>95</v>
      </c>
      <c r="AO49" s="16" t="s">
        <v>95</v>
      </c>
      <c r="AP49" s="34" t="s">
        <v>36</v>
      </c>
    </row>
    <row r="50" spans="2:42" ht="28" x14ac:dyDescent="0.2">
      <c r="B50" s="26">
        <v>42</v>
      </c>
      <c r="C50" s="26" t="s">
        <v>45</v>
      </c>
      <c r="D50" s="26" t="s">
        <v>72</v>
      </c>
      <c r="E50" s="34" t="s">
        <v>56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 t="s">
        <v>30</v>
      </c>
      <c r="Q50" s="17"/>
      <c r="R50" s="19"/>
      <c r="S50" s="20"/>
      <c r="T50" s="20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9"/>
      <c r="AH50" s="20"/>
      <c r="AI50" s="22"/>
      <c r="AJ50" s="23"/>
      <c r="AK50" s="27"/>
      <c r="AL50" s="25"/>
      <c r="AM50" s="25"/>
      <c r="AN50" s="16" t="s">
        <v>96</v>
      </c>
      <c r="AO50" s="16" t="s">
        <v>96</v>
      </c>
      <c r="AP50" s="34" t="s">
        <v>36</v>
      </c>
    </row>
    <row r="51" spans="2:42" ht="28" x14ac:dyDescent="0.2">
      <c r="B51" s="26">
        <v>43</v>
      </c>
      <c r="C51" s="26" t="s">
        <v>46</v>
      </c>
      <c r="D51" s="26" t="s">
        <v>74</v>
      </c>
      <c r="E51" s="34" t="s">
        <v>56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 t="s">
        <v>30</v>
      </c>
      <c r="Q51" s="17"/>
      <c r="R51" s="19"/>
      <c r="S51" s="20"/>
      <c r="T51" s="2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19"/>
      <c r="AH51" s="20"/>
      <c r="AI51" s="22"/>
      <c r="AJ51" s="23"/>
      <c r="AK51" s="27"/>
      <c r="AL51" s="25"/>
      <c r="AM51" s="25"/>
      <c r="AN51" s="16" t="s">
        <v>96</v>
      </c>
      <c r="AO51" s="16" t="s">
        <v>96</v>
      </c>
      <c r="AP51" s="34" t="s">
        <v>36</v>
      </c>
    </row>
    <row r="52" spans="2:42" ht="28" x14ac:dyDescent="0.2">
      <c r="B52" s="15">
        <v>44</v>
      </c>
      <c r="C52" s="15" t="s">
        <v>70</v>
      </c>
      <c r="D52" s="15" t="s">
        <v>74</v>
      </c>
      <c r="E52" s="34" t="s">
        <v>56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 t="s">
        <v>30</v>
      </c>
      <c r="Q52" s="17"/>
      <c r="R52" s="19"/>
      <c r="S52" s="20"/>
      <c r="T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19"/>
      <c r="AH52" s="20"/>
      <c r="AI52" s="22"/>
      <c r="AJ52" s="23"/>
      <c r="AK52" s="27"/>
      <c r="AL52" s="25"/>
      <c r="AM52" s="25"/>
      <c r="AN52" s="16" t="s">
        <v>97</v>
      </c>
      <c r="AO52" s="16" t="s">
        <v>97</v>
      </c>
      <c r="AP52" s="34" t="s">
        <v>36</v>
      </c>
    </row>
    <row r="53" spans="2:42" ht="28" x14ac:dyDescent="0.2">
      <c r="B53" s="15">
        <v>45</v>
      </c>
      <c r="C53" s="15" t="s">
        <v>48</v>
      </c>
      <c r="D53" s="15" t="s">
        <v>75</v>
      </c>
      <c r="E53" s="34" t="s">
        <v>56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 t="s">
        <v>30</v>
      </c>
      <c r="Q53" s="17"/>
      <c r="R53" s="19"/>
      <c r="S53" s="20"/>
      <c r="T53" s="20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19"/>
      <c r="AH53" s="20"/>
      <c r="AI53" s="22"/>
      <c r="AJ53" s="23"/>
      <c r="AK53" s="27"/>
      <c r="AL53" s="25"/>
      <c r="AM53" s="25"/>
      <c r="AN53" s="16" t="s">
        <v>97</v>
      </c>
      <c r="AO53" s="16" t="s">
        <v>97</v>
      </c>
      <c r="AP53" s="34" t="s">
        <v>36</v>
      </c>
    </row>
    <row r="54" spans="2:42" ht="28" x14ac:dyDescent="0.2">
      <c r="B54" s="26">
        <v>46</v>
      </c>
      <c r="C54" s="26" t="s">
        <v>49</v>
      </c>
      <c r="D54" s="26" t="s">
        <v>73</v>
      </c>
      <c r="E54" s="34" t="s">
        <v>56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 t="s">
        <v>30</v>
      </c>
      <c r="Q54" s="17"/>
      <c r="R54" s="19"/>
      <c r="S54" s="20"/>
      <c r="T54" s="20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19"/>
      <c r="AH54" s="20"/>
      <c r="AI54" s="22"/>
      <c r="AJ54" s="23"/>
      <c r="AK54" s="27"/>
      <c r="AL54" s="25"/>
      <c r="AM54" s="25"/>
      <c r="AN54" s="16" t="s">
        <v>98</v>
      </c>
      <c r="AO54" s="16" t="s">
        <v>98</v>
      </c>
      <c r="AP54" s="34" t="s">
        <v>36</v>
      </c>
    </row>
    <row r="55" spans="2:42" ht="28" x14ac:dyDescent="0.2">
      <c r="B55" s="26">
        <v>47</v>
      </c>
      <c r="C55" s="26" t="s">
        <v>50</v>
      </c>
      <c r="D55" s="26" t="s">
        <v>68</v>
      </c>
      <c r="E55" s="34" t="s">
        <v>56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 t="s">
        <v>30</v>
      </c>
      <c r="Q55" s="18"/>
      <c r="R55" s="19"/>
      <c r="S55" s="20"/>
      <c r="T55" s="20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19"/>
      <c r="AH55" s="20"/>
      <c r="AI55" s="22"/>
      <c r="AJ55" s="23"/>
      <c r="AK55" s="28"/>
      <c r="AL55" s="25"/>
      <c r="AM55" s="25"/>
      <c r="AN55" s="16" t="s">
        <v>99</v>
      </c>
      <c r="AO55" s="16" t="s">
        <v>99</v>
      </c>
      <c r="AP55" s="34" t="s">
        <v>36</v>
      </c>
    </row>
    <row r="56" spans="2:42" ht="70" x14ac:dyDescent="0.2">
      <c r="B56" s="15">
        <v>48</v>
      </c>
      <c r="C56" s="15" t="s">
        <v>51</v>
      </c>
      <c r="D56" s="15" t="s">
        <v>72</v>
      </c>
      <c r="E56" s="34" t="s">
        <v>56</v>
      </c>
      <c r="F56" s="17"/>
      <c r="G56" s="17"/>
      <c r="H56" s="18"/>
      <c r="I56" s="17"/>
      <c r="J56" s="17"/>
      <c r="K56" s="17"/>
      <c r="L56" s="17"/>
      <c r="M56" s="17"/>
      <c r="N56" s="27"/>
      <c r="O56" s="17"/>
      <c r="P56" s="17" t="s">
        <v>30</v>
      </c>
      <c r="Q56" s="17"/>
      <c r="R56" s="19"/>
      <c r="S56" s="20"/>
      <c r="T56" s="20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19"/>
      <c r="AH56" s="20"/>
      <c r="AI56" s="22"/>
      <c r="AJ56" s="23"/>
      <c r="AK56" s="27"/>
      <c r="AL56" s="25"/>
      <c r="AM56" s="25"/>
      <c r="AN56" s="16" t="s">
        <v>99</v>
      </c>
      <c r="AO56" s="16" t="s">
        <v>99</v>
      </c>
      <c r="AP56" s="34" t="s">
        <v>36</v>
      </c>
    </row>
    <row r="57" spans="2:42" ht="28" x14ac:dyDescent="0.2">
      <c r="B57" s="15">
        <v>49</v>
      </c>
      <c r="C57" s="15" t="s">
        <v>52</v>
      </c>
      <c r="D57" s="15" t="s">
        <v>68</v>
      </c>
      <c r="E57" s="34" t="s">
        <v>56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8" t="s">
        <v>30</v>
      </c>
      <c r="Q57" s="17"/>
      <c r="R57" s="19"/>
      <c r="S57" s="20"/>
      <c r="T57" s="20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19"/>
      <c r="AH57" s="20"/>
      <c r="AI57" s="22"/>
      <c r="AJ57" s="23"/>
      <c r="AK57" s="27"/>
      <c r="AL57" s="25"/>
      <c r="AM57" s="25"/>
      <c r="AN57" s="16" t="s">
        <v>100</v>
      </c>
      <c r="AO57" s="16" t="s">
        <v>100</v>
      </c>
      <c r="AP57" s="34" t="s">
        <v>36</v>
      </c>
    </row>
    <row r="58" spans="2:42" ht="28" x14ac:dyDescent="0.2">
      <c r="B58" s="26">
        <v>50</v>
      </c>
      <c r="C58" s="26" t="s">
        <v>53</v>
      </c>
      <c r="D58" s="26" t="s">
        <v>76</v>
      </c>
      <c r="E58" s="34" t="s">
        <v>56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8" t="s">
        <v>30</v>
      </c>
      <c r="Q58" s="17"/>
      <c r="R58" s="19"/>
      <c r="S58" s="20"/>
      <c r="T58" s="20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19"/>
      <c r="AH58" s="20"/>
      <c r="AI58" s="22"/>
      <c r="AJ58" s="23"/>
      <c r="AK58" s="27"/>
      <c r="AL58" s="25"/>
      <c r="AM58" s="25"/>
      <c r="AN58" s="16" t="s">
        <v>102</v>
      </c>
      <c r="AO58" s="16" t="s">
        <v>102</v>
      </c>
      <c r="AP58" s="34" t="s">
        <v>36</v>
      </c>
    </row>
    <row r="59" spans="2:42" ht="28" x14ac:dyDescent="0.2">
      <c r="B59" s="26">
        <v>51</v>
      </c>
      <c r="C59" s="26" t="s">
        <v>54</v>
      </c>
      <c r="D59" s="26" t="s">
        <v>67</v>
      </c>
      <c r="E59" s="34" t="s">
        <v>56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 t="s">
        <v>30</v>
      </c>
      <c r="Q59" s="17"/>
      <c r="R59" s="19"/>
      <c r="S59" s="20"/>
      <c r="T59" s="20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19"/>
      <c r="AH59" s="20"/>
      <c r="AI59" s="22"/>
      <c r="AJ59" s="23"/>
      <c r="AK59" s="27"/>
      <c r="AL59" s="25"/>
      <c r="AM59" s="25"/>
      <c r="AN59" s="16" t="s">
        <v>100</v>
      </c>
      <c r="AO59" s="16" t="s">
        <v>101</v>
      </c>
      <c r="AP59" s="34" t="s">
        <v>36</v>
      </c>
    </row>
    <row r="60" spans="2:42" ht="28" x14ac:dyDescent="0.2">
      <c r="B60" s="15">
        <v>52</v>
      </c>
      <c r="C60" s="15" t="s">
        <v>59</v>
      </c>
      <c r="D60" s="15" t="s">
        <v>55</v>
      </c>
      <c r="E60" s="34" t="s">
        <v>58</v>
      </c>
      <c r="F60" s="17"/>
      <c r="G60" s="17"/>
      <c r="H60" s="18"/>
      <c r="I60" s="17"/>
      <c r="J60" s="17"/>
      <c r="K60" s="17"/>
      <c r="L60" s="17"/>
      <c r="M60" s="17"/>
      <c r="N60" s="27"/>
      <c r="O60" s="17"/>
      <c r="P60" s="17" t="s">
        <v>30</v>
      </c>
      <c r="Q60" s="17"/>
      <c r="R60" s="19"/>
      <c r="S60" s="20"/>
      <c r="T60" s="20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19"/>
      <c r="AH60" s="20"/>
      <c r="AI60" s="22"/>
      <c r="AJ60" s="23"/>
      <c r="AK60" s="27"/>
      <c r="AL60" s="25"/>
      <c r="AM60" s="43"/>
      <c r="AN60" s="34" t="s">
        <v>90</v>
      </c>
      <c r="AO60" s="34" t="s">
        <v>91</v>
      </c>
      <c r="AP60" s="34" t="s">
        <v>36</v>
      </c>
    </row>
    <row r="61" spans="2:42" ht="28" x14ac:dyDescent="0.2">
      <c r="B61" s="15">
        <v>53</v>
      </c>
      <c r="C61" s="15" t="s">
        <v>60</v>
      </c>
      <c r="D61" s="15" t="s">
        <v>38</v>
      </c>
      <c r="E61" s="34" t="s">
        <v>58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8" t="s">
        <v>30</v>
      </c>
      <c r="Q61" s="17"/>
      <c r="R61" s="19"/>
      <c r="S61" s="20"/>
      <c r="T61" s="20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19"/>
      <c r="AH61" s="20"/>
      <c r="AI61" s="22"/>
      <c r="AJ61" s="23"/>
      <c r="AK61" s="27"/>
      <c r="AL61" s="25"/>
      <c r="AM61" s="25"/>
      <c r="AN61" s="16" t="s">
        <v>92</v>
      </c>
      <c r="AO61" s="16" t="s">
        <v>93</v>
      </c>
      <c r="AP61" s="34" t="s">
        <v>36</v>
      </c>
    </row>
    <row r="62" spans="2:42" ht="28" x14ac:dyDescent="0.2">
      <c r="B62" s="26">
        <v>54</v>
      </c>
      <c r="C62" s="26" t="s">
        <v>61</v>
      </c>
      <c r="D62" s="26" t="s">
        <v>71</v>
      </c>
      <c r="E62" s="34" t="s">
        <v>58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8" t="s">
        <v>30</v>
      </c>
      <c r="Q62" s="17"/>
      <c r="R62" s="19"/>
      <c r="S62" s="20"/>
      <c r="T62" s="20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19"/>
      <c r="AH62" s="20"/>
      <c r="AI62" s="22"/>
      <c r="AJ62" s="23"/>
      <c r="AK62" s="27"/>
      <c r="AL62" s="25"/>
      <c r="AM62" s="25"/>
      <c r="AN62" s="16" t="s">
        <v>94</v>
      </c>
      <c r="AO62" s="16" t="s">
        <v>94</v>
      </c>
      <c r="AP62" s="34" t="s">
        <v>36</v>
      </c>
    </row>
    <row r="63" spans="2:42" ht="28" x14ac:dyDescent="0.2">
      <c r="B63" s="26">
        <v>55</v>
      </c>
      <c r="C63" s="26" t="s">
        <v>62</v>
      </c>
      <c r="D63" s="26" t="s">
        <v>71</v>
      </c>
      <c r="E63" s="34" t="s">
        <v>58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8" t="s">
        <v>30</v>
      </c>
      <c r="Q63" s="17"/>
      <c r="R63" s="19"/>
      <c r="S63" s="20"/>
      <c r="T63" s="20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19"/>
      <c r="AH63" s="20"/>
      <c r="AI63" s="22"/>
      <c r="AJ63" s="23"/>
      <c r="AK63" s="27"/>
      <c r="AL63" s="25"/>
      <c r="AM63" s="25"/>
      <c r="AN63" s="16" t="s">
        <v>94</v>
      </c>
      <c r="AO63" s="16" t="s">
        <v>94</v>
      </c>
      <c r="AP63" s="34" t="s">
        <v>36</v>
      </c>
    </row>
    <row r="64" spans="2:42" ht="28" x14ac:dyDescent="0.2">
      <c r="B64" s="15">
        <v>56</v>
      </c>
      <c r="C64" s="15" t="s">
        <v>63</v>
      </c>
      <c r="D64" s="15" t="s">
        <v>68</v>
      </c>
      <c r="E64" s="34" t="s">
        <v>58</v>
      </c>
      <c r="F64" s="17"/>
      <c r="G64" s="17"/>
      <c r="H64" s="18"/>
      <c r="I64" s="17"/>
      <c r="J64" s="17"/>
      <c r="K64" s="17"/>
      <c r="L64" s="17"/>
      <c r="M64" s="17"/>
      <c r="N64" s="27"/>
      <c r="O64" s="17"/>
      <c r="P64" s="17" t="s">
        <v>30</v>
      </c>
      <c r="Q64" s="17"/>
      <c r="R64" s="19"/>
      <c r="S64" s="20"/>
      <c r="T64" s="20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19"/>
      <c r="AH64" s="20"/>
      <c r="AI64" s="22"/>
      <c r="AJ64" s="23"/>
      <c r="AK64" s="27"/>
      <c r="AL64" s="25"/>
      <c r="AM64" s="25"/>
      <c r="AN64" s="16" t="s">
        <v>95</v>
      </c>
      <c r="AO64" s="16" t="s">
        <v>96</v>
      </c>
      <c r="AP64" s="34" t="s">
        <v>36</v>
      </c>
    </row>
    <row r="65" spans="2:42" ht="28" x14ac:dyDescent="0.2">
      <c r="B65" s="15">
        <v>57</v>
      </c>
      <c r="C65" s="15" t="s">
        <v>33</v>
      </c>
      <c r="D65" s="15" t="s">
        <v>55</v>
      </c>
      <c r="E65" s="34" t="s">
        <v>58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8" t="s">
        <v>30</v>
      </c>
      <c r="Q65" s="17"/>
      <c r="R65" s="19"/>
      <c r="S65" s="20"/>
      <c r="T65" s="20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19"/>
      <c r="AH65" s="20"/>
      <c r="AI65" s="22"/>
      <c r="AJ65" s="23"/>
      <c r="AK65" s="27"/>
      <c r="AL65" s="25"/>
      <c r="AM65" s="25"/>
      <c r="AN65" s="16" t="s">
        <v>97</v>
      </c>
      <c r="AO65" s="16" t="s">
        <v>97</v>
      </c>
      <c r="AP65" s="34" t="s">
        <v>36</v>
      </c>
    </row>
    <row r="66" spans="2:42" ht="28" x14ac:dyDescent="0.2">
      <c r="B66" s="26">
        <v>58</v>
      </c>
      <c r="C66" s="26" t="s">
        <v>64</v>
      </c>
      <c r="D66" s="26" t="s">
        <v>73</v>
      </c>
      <c r="E66" s="34" t="s">
        <v>58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30</v>
      </c>
      <c r="Q66" s="17"/>
      <c r="R66" s="19"/>
      <c r="S66" s="20"/>
      <c r="T66" s="20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19"/>
      <c r="AH66" s="20"/>
      <c r="AI66" s="22"/>
      <c r="AJ66" s="23"/>
      <c r="AK66" s="27"/>
      <c r="AL66" s="25"/>
      <c r="AM66" s="25"/>
      <c r="AN66" s="16" t="s">
        <v>98</v>
      </c>
      <c r="AO66" s="16" t="s">
        <v>98</v>
      </c>
      <c r="AP66" s="34" t="s">
        <v>36</v>
      </c>
    </row>
    <row r="67" spans="2:42" ht="28" x14ac:dyDescent="0.2">
      <c r="B67" s="26">
        <v>59</v>
      </c>
      <c r="C67" s="26" t="s">
        <v>65</v>
      </c>
      <c r="D67" s="26" t="s">
        <v>77</v>
      </c>
      <c r="E67" s="34" t="s">
        <v>58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8" t="s">
        <v>30</v>
      </c>
      <c r="Q67" s="17"/>
      <c r="R67" s="19"/>
      <c r="S67" s="20"/>
      <c r="T67" s="20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19"/>
      <c r="AH67" s="20"/>
      <c r="AI67" s="22"/>
      <c r="AJ67" s="23"/>
      <c r="AK67" s="27"/>
      <c r="AL67" s="25"/>
      <c r="AM67" s="25"/>
      <c r="AN67" s="16" t="s">
        <v>98</v>
      </c>
      <c r="AO67" s="16" t="s">
        <v>98</v>
      </c>
      <c r="AP67" s="34" t="s">
        <v>36</v>
      </c>
    </row>
    <row r="68" spans="2:42" ht="28" x14ac:dyDescent="0.2">
      <c r="B68" s="15">
        <v>60</v>
      </c>
      <c r="C68" s="15" t="s">
        <v>63</v>
      </c>
      <c r="D68" s="15" t="s">
        <v>72</v>
      </c>
      <c r="E68" s="34" t="s">
        <v>58</v>
      </c>
      <c r="F68" s="17"/>
      <c r="G68" s="17"/>
      <c r="H68" s="18"/>
      <c r="I68" s="17"/>
      <c r="J68" s="17"/>
      <c r="K68" s="17"/>
      <c r="L68" s="17"/>
      <c r="M68" s="17"/>
      <c r="N68" s="27"/>
      <c r="O68" s="17"/>
      <c r="P68" s="17" t="s">
        <v>30</v>
      </c>
      <c r="Q68" s="17"/>
      <c r="R68" s="19"/>
      <c r="S68" s="20"/>
      <c r="T68" s="20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19"/>
      <c r="AH68" s="20"/>
      <c r="AI68" s="22"/>
      <c r="AJ68" s="23"/>
      <c r="AK68" s="27"/>
      <c r="AL68" s="25"/>
      <c r="AM68" s="25"/>
      <c r="AN68" s="16" t="s">
        <v>99</v>
      </c>
      <c r="AO68" s="16" t="s">
        <v>103</v>
      </c>
      <c r="AP68" s="34" t="s">
        <v>36</v>
      </c>
    </row>
    <row r="69" spans="2:42" ht="28" x14ac:dyDescent="0.2">
      <c r="B69" s="15">
        <v>61</v>
      </c>
      <c r="C69" s="15" t="s">
        <v>66</v>
      </c>
      <c r="D69" s="15" t="s">
        <v>68</v>
      </c>
      <c r="E69" s="34" t="s">
        <v>58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 t="s">
        <v>30</v>
      </c>
      <c r="Q69" s="17"/>
      <c r="R69" s="19"/>
      <c r="S69" s="20"/>
      <c r="T69" s="20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19"/>
      <c r="AH69" s="20"/>
      <c r="AI69" s="22"/>
      <c r="AJ69" s="23"/>
      <c r="AK69" s="27"/>
      <c r="AL69" s="25"/>
      <c r="AM69" s="25"/>
      <c r="AN69" s="16" t="s">
        <v>99</v>
      </c>
      <c r="AO69" s="16" t="s">
        <v>103</v>
      </c>
      <c r="AP69" s="34" t="s">
        <v>36</v>
      </c>
    </row>
    <row r="70" spans="2:42" ht="28" x14ac:dyDescent="0.2">
      <c r="B70" s="26">
        <v>62</v>
      </c>
      <c r="C70" s="26" t="s">
        <v>54</v>
      </c>
      <c r="D70" s="26" t="s">
        <v>75</v>
      </c>
      <c r="E70" s="34" t="s">
        <v>58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8" t="s">
        <v>30</v>
      </c>
      <c r="Q70" s="17"/>
      <c r="R70" s="19"/>
      <c r="S70" s="20"/>
      <c r="T70" s="20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19"/>
      <c r="AH70" s="20"/>
      <c r="AI70" s="22"/>
      <c r="AJ70" s="23"/>
      <c r="AK70" s="27"/>
      <c r="AL70" s="25"/>
      <c r="AM70" s="43"/>
      <c r="AN70" s="34" t="s">
        <v>101</v>
      </c>
      <c r="AO70" s="34" t="s">
        <v>101</v>
      </c>
      <c r="AP70" s="34" t="s">
        <v>36</v>
      </c>
    </row>
    <row r="71" spans="2:42" ht="14" x14ac:dyDescent="0.2">
      <c r="D71" s="30"/>
      <c r="F71" s="31">
        <f t="shared" ref="F71:AL71" si="6">COUNTA(F9:F70)</f>
        <v>0</v>
      </c>
      <c r="G71" s="32">
        <f t="shared" si="6"/>
        <v>0</v>
      </c>
      <c r="H71" s="32">
        <f t="shared" si="6"/>
        <v>0</v>
      </c>
      <c r="I71" s="32">
        <f t="shared" si="6"/>
        <v>0</v>
      </c>
      <c r="J71" s="32">
        <f t="shared" si="6"/>
        <v>31</v>
      </c>
      <c r="K71" s="32">
        <f t="shared" si="6"/>
        <v>0</v>
      </c>
      <c r="L71" s="32">
        <f t="shared" si="6"/>
        <v>0</v>
      </c>
      <c r="M71" s="32">
        <f t="shared" si="6"/>
        <v>0</v>
      </c>
      <c r="N71" s="32">
        <f t="shared" si="6"/>
        <v>0</v>
      </c>
      <c r="O71" s="32">
        <f t="shared" si="6"/>
        <v>0</v>
      </c>
      <c r="P71" s="32">
        <f t="shared" si="6"/>
        <v>31</v>
      </c>
      <c r="Q71" s="32">
        <f t="shared" si="6"/>
        <v>0</v>
      </c>
      <c r="R71" s="32">
        <f t="shared" si="6"/>
        <v>21</v>
      </c>
      <c r="S71" s="32">
        <f t="shared" si="6"/>
        <v>2</v>
      </c>
      <c r="T71" s="32">
        <f t="shared" si="6"/>
        <v>2</v>
      </c>
      <c r="U71" s="32">
        <f t="shared" si="6"/>
        <v>0</v>
      </c>
      <c r="V71" s="32">
        <f t="shared" si="6"/>
        <v>0</v>
      </c>
      <c r="W71" s="32">
        <f t="shared" si="6"/>
        <v>0</v>
      </c>
      <c r="X71" s="32">
        <f t="shared" si="6"/>
        <v>0</v>
      </c>
      <c r="Y71" s="32">
        <f t="shared" si="6"/>
        <v>0</v>
      </c>
      <c r="Z71" s="32">
        <f t="shared" si="6"/>
        <v>0</v>
      </c>
      <c r="AA71" s="32">
        <f t="shared" si="6"/>
        <v>0</v>
      </c>
      <c r="AB71" s="32">
        <f t="shared" si="6"/>
        <v>0</v>
      </c>
      <c r="AC71" s="32">
        <f t="shared" si="6"/>
        <v>0</v>
      </c>
      <c r="AD71" s="32">
        <f t="shared" si="6"/>
        <v>0</v>
      </c>
      <c r="AE71" s="32">
        <f t="shared" si="6"/>
        <v>0</v>
      </c>
      <c r="AF71" s="32">
        <f t="shared" si="6"/>
        <v>0</v>
      </c>
      <c r="AG71" s="32">
        <f t="shared" si="6"/>
        <v>2</v>
      </c>
      <c r="AH71" s="32">
        <f t="shared" si="6"/>
        <v>2</v>
      </c>
      <c r="AI71" s="32">
        <f t="shared" si="6"/>
        <v>2</v>
      </c>
      <c r="AJ71" s="32">
        <f t="shared" si="6"/>
        <v>2</v>
      </c>
      <c r="AK71" s="32">
        <f t="shared" si="6"/>
        <v>0</v>
      </c>
      <c r="AL71" s="32">
        <f t="shared" si="6"/>
        <v>2</v>
      </c>
      <c r="AM71" s="52"/>
    </row>
    <row r="72" spans="2:42" x14ac:dyDescent="0.2"/>
    <row r="73" spans="2:42" x14ac:dyDescent="0.2"/>
    <row r="74" spans="2:42" ht="14" x14ac:dyDescent="0.2">
      <c r="E74" s="29" t="s">
        <v>57</v>
      </c>
    </row>
    <row r="75" spans="2:42" ht="14" x14ac:dyDescent="0.2">
      <c r="E75" s="29" t="s">
        <v>57</v>
      </c>
    </row>
    <row r="76" spans="2:42" x14ac:dyDescent="0.2"/>
    <row r="77" spans="2:42" x14ac:dyDescent="0.2"/>
    <row r="78" spans="2:42" x14ac:dyDescent="0.2"/>
    <row r="79" spans="2:42" x14ac:dyDescent="0.2"/>
    <row r="80" spans="2:42" x14ac:dyDescent="0.2"/>
    <row r="81" x14ac:dyDescent="0.2"/>
    <row r="82" x14ac:dyDescent="0.2"/>
    <row r="83" x14ac:dyDescent="0.2"/>
    <row r="84" x14ac:dyDescent="0.2"/>
    <row r="85" x14ac:dyDescent="0.2"/>
  </sheetData>
  <sheetProtection algorithmName="SHA-512" hashValue="41zLeJOK6RTV/GMbcQ/1tbWc1KUy+t6vdXYkgL+fZtC8UU4sjpZ2LHAnZefRVpuflJZu/ONSagQKZs7DuCT3Tg==" saltValue="7uiRnHAQR0yeLhHi36Fhvg==" spinCount="100000" sheet="1" objects="1" scenarios="1"/>
  <autoFilter ref="A8:AP71" xr:uid="{E3404B0A-0846-4EF5-8325-4A447924657D}"/>
  <mergeCells count="9">
    <mergeCell ref="AO7:AO8"/>
    <mergeCell ref="AP7:AP8"/>
    <mergeCell ref="F7:Q7"/>
    <mergeCell ref="U7:AF7"/>
    <mergeCell ref="B7:B8"/>
    <mergeCell ref="C7:C8"/>
    <mergeCell ref="D7:D8"/>
    <mergeCell ref="E7:E8"/>
    <mergeCell ref="AN7:AN8"/>
  </mergeCells>
  <phoneticPr fontId="15" type="noConversion"/>
  <conditionalFormatting sqref="O11 F9:Q9 F11:L11 F13:O16 F24:O24">
    <cfRule type="cellIs" dxfId="83" priority="104" operator="notEqual">
      <formula>""</formula>
    </cfRule>
  </conditionalFormatting>
  <conditionalFormatting sqref="F17:J20 L17:O20 L23:O24 F23:J24">
    <cfRule type="cellIs" dxfId="82" priority="103" operator="notEqual">
      <formula>""</formula>
    </cfRule>
  </conditionalFormatting>
  <conditionalFormatting sqref="F10:O10">
    <cfRule type="cellIs" dxfId="81" priority="100" operator="notEqual">
      <formula>""</formula>
    </cfRule>
  </conditionalFormatting>
  <conditionalFormatting sqref="O12 F12:L12">
    <cfRule type="cellIs" dxfId="80" priority="99" operator="notEqual">
      <formula>""</formula>
    </cfRule>
  </conditionalFormatting>
  <conditionalFormatting sqref="K17:K20 K23:K24">
    <cfRule type="cellIs" dxfId="79" priority="98" operator="notEqual">
      <formula>""</formula>
    </cfRule>
  </conditionalFormatting>
  <conditionalFormatting sqref="F21:J22 L21:O22">
    <cfRule type="cellIs" dxfId="78" priority="95" operator="notEqual">
      <formula>""</formula>
    </cfRule>
  </conditionalFormatting>
  <conditionalFormatting sqref="K21:K22">
    <cfRule type="cellIs" dxfId="77" priority="94" operator="notEqual">
      <formula>""</formula>
    </cfRule>
  </conditionalFormatting>
  <conditionalFormatting sqref="O25 F25:L25">
    <cfRule type="cellIs" dxfId="76" priority="91" operator="notEqual">
      <formula>""</formula>
    </cfRule>
  </conditionalFormatting>
  <conditionalFormatting sqref="L28:O28 F28:J28 L25:O25 F25:J25">
    <cfRule type="cellIs" dxfId="75" priority="90" operator="notEqual">
      <formula>""</formula>
    </cfRule>
  </conditionalFormatting>
  <conditionalFormatting sqref="M25">
    <cfRule type="cellIs" dxfId="74" priority="89" operator="notEqual">
      <formula>""</formula>
    </cfRule>
  </conditionalFormatting>
  <conditionalFormatting sqref="K28 K25">
    <cfRule type="cellIs" dxfId="73" priority="87" operator="notEqual">
      <formula>""</formula>
    </cfRule>
  </conditionalFormatting>
  <conditionalFormatting sqref="F26:J26 L26:O26">
    <cfRule type="cellIs" dxfId="72" priority="86" operator="notEqual">
      <formula>""</formula>
    </cfRule>
  </conditionalFormatting>
  <conditionalFormatting sqref="K26">
    <cfRule type="cellIs" dxfId="71" priority="85" operator="notEqual">
      <formula>""</formula>
    </cfRule>
  </conditionalFormatting>
  <conditionalFormatting sqref="F27:J27 L27:O27">
    <cfRule type="cellIs" dxfId="70" priority="84" operator="notEqual">
      <formula>""</formula>
    </cfRule>
  </conditionalFormatting>
  <conditionalFormatting sqref="K27">
    <cfRule type="cellIs" dxfId="69" priority="83" operator="notEqual">
      <formula>""</formula>
    </cfRule>
  </conditionalFormatting>
  <conditionalFormatting sqref="O29 F29:L29">
    <cfRule type="cellIs" dxfId="68" priority="82" operator="notEqual">
      <formula>""</formula>
    </cfRule>
  </conditionalFormatting>
  <conditionalFormatting sqref="L32:O32 F32:J32 F29:J29 L29:O29">
    <cfRule type="cellIs" dxfId="67" priority="81" operator="notEqual">
      <formula>""</formula>
    </cfRule>
  </conditionalFormatting>
  <conditionalFormatting sqref="M29">
    <cfRule type="cellIs" dxfId="66" priority="80" operator="notEqual">
      <formula>""</formula>
    </cfRule>
  </conditionalFormatting>
  <conditionalFormatting sqref="K32 K29">
    <cfRule type="cellIs" dxfId="65" priority="78" operator="notEqual">
      <formula>""</formula>
    </cfRule>
  </conditionalFormatting>
  <conditionalFormatting sqref="F30:J30 L30:O30">
    <cfRule type="cellIs" dxfId="64" priority="77" operator="notEqual">
      <formula>""</formula>
    </cfRule>
  </conditionalFormatting>
  <conditionalFormatting sqref="K30">
    <cfRule type="cellIs" dxfId="63" priority="76" operator="notEqual">
      <formula>""</formula>
    </cfRule>
  </conditionalFormatting>
  <conditionalFormatting sqref="F31:J31 L31:O31">
    <cfRule type="cellIs" dxfId="62" priority="75" operator="notEqual">
      <formula>""</formula>
    </cfRule>
  </conditionalFormatting>
  <conditionalFormatting sqref="K31">
    <cfRule type="cellIs" dxfId="61" priority="74" operator="notEqual">
      <formula>""</formula>
    </cfRule>
  </conditionalFormatting>
  <conditionalFormatting sqref="O33 F33:L33">
    <cfRule type="cellIs" dxfId="60" priority="73" operator="notEqual">
      <formula>""</formula>
    </cfRule>
  </conditionalFormatting>
  <conditionalFormatting sqref="L36:Q36 F36:J36 F33:J33 L33:O33">
    <cfRule type="cellIs" dxfId="59" priority="72" operator="notEqual">
      <formula>""</formula>
    </cfRule>
  </conditionalFormatting>
  <conditionalFormatting sqref="M33">
    <cfRule type="cellIs" dxfId="58" priority="71" operator="notEqual">
      <formula>""</formula>
    </cfRule>
  </conditionalFormatting>
  <conditionalFormatting sqref="K36 K33">
    <cfRule type="cellIs" dxfId="57" priority="69" operator="notEqual">
      <formula>""</formula>
    </cfRule>
  </conditionalFormatting>
  <conditionalFormatting sqref="F34:J34 L34:O34">
    <cfRule type="cellIs" dxfId="56" priority="68" operator="notEqual">
      <formula>""</formula>
    </cfRule>
  </conditionalFormatting>
  <conditionalFormatting sqref="K34">
    <cfRule type="cellIs" dxfId="55" priority="67" operator="notEqual">
      <formula>""</formula>
    </cfRule>
  </conditionalFormatting>
  <conditionalFormatting sqref="F35:J35 L35:Q35">
    <cfRule type="cellIs" dxfId="54" priority="66" operator="notEqual">
      <formula>""</formula>
    </cfRule>
  </conditionalFormatting>
  <conditionalFormatting sqref="K35">
    <cfRule type="cellIs" dxfId="53" priority="65" operator="notEqual">
      <formula>""</formula>
    </cfRule>
  </conditionalFormatting>
  <conditionalFormatting sqref="O37 F37:L37 Q37">
    <cfRule type="cellIs" dxfId="52" priority="64" operator="notEqual">
      <formula>""</formula>
    </cfRule>
  </conditionalFormatting>
  <conditionalFormatting sqref="F37:J37 L37:Q37">
    <cfRule type="cellIs" dxfId="51" priority="63" operator="notEqual">
      <formula>""</formula>
    </cfRule>
  </conditionalFormatting>
  <conditionalFormatting sqref="M37">
    <cfRule type="cellIs" dxfId="50" priority="62" operator="notEqual">
      <formula>""</formula>
    </cfRule>
  </conditionalFormatting>
  <conditionalFormatting sqref="P37">
    <cfRule type="cellIs" dxfId="49" priority="61" operator="notEqual">
      <formula>""</formula>
    </cfRule>
  </conditionalFormatting>
  <conditionalFormatting sqref="K37">
    <cfRule type="cellIs" dxfId="48" priority="60" operator="notEqual">
      <formula>""</formula>
    </cfRule>
  </conditionalFormatting>
  <conditionalFormatting sqref="F38:J38 L38:Q38">
    <cfRule type="cellIs" dxfId="47" priority="59" operator="notEqual">
      <formula>""</formula>
    </cfRule>
  </conditionalFormatting>
  <conditionalFormatting sqref="K38">
    <cfRule type="cellIs" dxfId="46" priority="58" operator="notEqual">
      <formula>""</formula>
    </cfRule>
  </conditionalFormatting>
  <conditionalFormatting sqref="F39:J39 L39:Q39">
    <cfRule type="cellIs" dxfId="45" priority="46" operator="notEqual">
      <formula>""</formula>
    </cfRule>
  </conditionalFormatting>
  <conditionalFormatting sqref="K39">
    <cfRule type="cellIs" dxfId="44" priority="45" operator="notEqual">
      <formula>""</formula>
    </cfRule>
  </conditionalFormatting>
  <conditionalFormatting sqref="O42:Q42 F40:Q40 F42:L42 F44:Q47 F55:Q55">
    <cfRule type="cellIs" dxfId="43" priority="44" operator="notEqual">
      <formula>""</formula>
    </cfRule>
  </conditionalFormatting>
  <conditionalFormatting sqref="F48:J51 L48:Q51 L54:Q55 F54:J55">
    <cfRule type="cellIs" dxfId="42" priority="43" operator="notEqual">
      <formula>""</formula>
    </cfRule>
  </conditionalFormatting>
  <conditionalFormatting sqref="F41:Q41">
    <cfRule type="cellIs" dxfId="41" priority="42" operator="notEqual">
      <formula>""</formula>
    </cfRule>
  </conditionalFormatting>
  <conditionalFormatting sqref="O43:Q43 F43:L43">
    <cfRule type="cellIs" dxfId="40" priority="41" operator="notEqual">
      <formula>""</formula>
    </cfRule>
  </conditionalFormatting>
  <conditionalFormatting sqref="K48:K51 K54:K55">
    <cfRule type="cellIs" dxfId="39" priority="40" operator="notEqual">
      <formula>""</formula>
    </cfRule>
  </conditionalFormatting>
  <conditionalFormatting sqref="F52:J53 L52:Q53">
    <cfRule type="cellIs" dxfId="38" priority="39" operator="notEqual">
      <formula>""</formula>
    </cfRule>
  </conditionalFormatting>
  <conditionalFormatting sqref="K52:K53">
    <cfRule type="cellIs" dxfId="37" priority="38" operator="notEqual">
      <formula>""</formula>
    </cfRule>
  </conditionalFormatting>
  <conditionalFormatting sqref="O56 F56:L56 Q56">
    <cfRule type="cellIs" dxfId="36" priority="37" operator="notEqual">
      <formula>""</formula>
    </cfRule>
  </conditionalFormatting>
  <conditionalFormatting sqref="L59:Q59 F59:J59 L56:Q56 F56:J56">
    <cfRule type="cellIs" dxfId="35" priority="36" operator="notEqual">
      <formula>""</formula>
    </cfRule>
  </conditionalFormatting>
  <conditionalFormatting sqref="M56">
    <cfRule type="cellIs" dxfId="34" priority="35" operator="notEqual">
      <formula>""</formula>
    </cfRule>
  </conditionalFormatting>
  <conditionalFormatting sqref="P56">
    <cfRule type="cellIs" dxfId="33" priority="34" operator="notEqual">
      <formula>""</formula>
    </cfRule>
  </conditionalFormatting>
  <conditionalFormatting sqref="K59 K56">
    <cfRule type="cellIs" dxfId="32" priority="33" operator="notEqual">
      <formula>""</formula>
    </cfRule>
  </conditionalFormatting>
  <conditionalFormatting sqref="F57:J57 L57:Q57">
    <cfRule type="cellIs" dxfId="31" priority="32" operator="notEqual">
      <formula>""</formula>
    </cfRule>
  </conditionalFormatting>
  <conditionalFormatting sqref="K57">
    <cfRule type="cellIs" dxfId="30" priority="31" operator="notEqual">
      <formula>""</formula>
    </cfRule>
  </conditionalFormatting>
  <conditionalFormatting sqref="F58:J58 L58:Q58">
    <cfRule type="cellIs" dxfId="29" priority="30" operator="notEqual">
      <formula>""</formula>
    </cfRule>
  </conditionalFormatting>
  <conditionalFormatting sqref="K58">
    <cfRule type="cellIs" dxfId="28" priority="29" operator="notEqual">
      <formula>""</formula>
    </cfRule>
  </conditionalFormatting>
  <conditionalFormatting sqref="O60 F60:L60 Q60">
    <cfRule type="cellIs" dxfId="27" priority="28" operator="notEqual">
      <formula>""</formula>
    </cfRule>
  </conditionalFormatting>
  <conditionalFormatting sqref="L63:Q63 F63:J63 F60:J60 L60:Q60">
    <cfRule type="cellIs" dxfId="26" priority="27" operator="notEqual">
      <formula>""</formula>
    </cfRule>
  </conditionalFormatting>
  <conditionalFormatting sqref="M60">
    <cfRule type="cellIs" dxfId="25" priority="26" operator="notEqual">
      <formula>""</formula>
    </cfRule>
  </conditionalFormatting>
  <conditionalFormatting sqref="P60">
    <cfRule type="cellIs" dxfId="24" priority="25" operator="notEqual">
      <formula>""</formula>
    </cfRule>
  </conditionalFormatting>
  <conditionalFormatting sqref="K63 K60">
    <cfRule type="cellIs" dxfId="23" priority="24" operator="notEqual">
      <formula>""</formula>
    </cfRule>
  </conditionalFormatting>
  <conditionalFormatting sqref="F61:J61 L61:Q61">
    <cfRule type="cellIs" dxfId="22" priority="23" operator="notEqual">
      <formula>""</formula>
    </cfRule>
  </conditionalFormatting>
  <conditionalFormatting sqref="K61">
    <cfRule type="cellIs" dxfId="21" priority="22" operator="notEqual">
      <formula>""</formula>
    </cfRule>
  </conditionalFormatting>
  <conditionalFormatting sqref="F62:J62 L62:Q62">
    <cfRule type="cellIs" dxfId="20" priority="21" operator="notEqual">
      <formula>""</formula>
    </cfRule>
  </conditionalFormatting>
  <conditionalFormatting sqref="K62">
    <cfRule type="cellIs" dxfId="19" priority="20" operator="notEqual">
      <formula>""</formula>
    </cfRule>
  </conditionalFormatting>
  <conditionalFormatting sqref="O64 F64:L64 Q64">
    <cfRule type="cellIs" dxfId="18" priority="19" operator="notEqual">
      <formula>""</formula>
    </cfRule>
  </conditionalFormatting>
  <conditionalFormatting sqref="L67:Q67 F67:J67 F64:J64 L64:Q64">
    <cfRule type="cellIs" dxfId="17" priority="18" operator="notEqual">
      <formula>""</formula>
    </cfRule>
  </conditionalFormatting>
  <conditionalFormatting sqref="M64">
    <cfRule type="cellIs" dxfId="16" priority="17" operator="notEqual">
      <formula>""</formula>
    </cfRule>
  </conditionalFormatting>
  <conditionalFormatting sqref="P64">
    <cfRule type="cellIs" dxfId="15" priority="16" operator="notEqual">
      <formula>""</formula>
    </cfRule>
  </conditionalFormatting>
  <conditionalFormatting sqref="K67 K64">
    <cfRule type="cellIs" dxfId="14" priority="15" operator="notEqual">
      <formula>""</formula>
    </cfRule>
  </conditionalFormatting>
  <conditionalFormatting sqref="F65:J65 L65:Q65">
    <cfRule type="cellIs" dxfId="13" priority="14" operator="notEqual">
      <formula>""</formula>
    </cfRule>
  </conditionalFormatting>
  <conditionalFormatting sqref="K65">
    <cfRule type="cellIs" dxfId="12" priority="13" operator="notEqual">
      <formula>""</formula>
    </cfRule>
  </conditionalFormatting>
  <conditionalFormatting sqref="F66:J66 L66:Q66">
    <cfRule type="cellIs" dxfId="11" priority="12" operator="notEqual">
      <formula>""</formula>
    </cfRule>
  </conditionalFormatting>
  <conditionalFormatting sqref="K66">
    <cfRule type="cellIs" dxfId="10" priority="11" operator="notEqual">
      <formula>""</formula>
    </cfRule>
  </conditionalFormatting>
  <conditionalFormatting sqref="O68 F68:L68 Q68">
    <cfRule type="cellIs" dxfId="9" priority="10" operator="notEqual">
      <formula>""</formula>
    </cfRule>
  </conditionalFormatting>
  <conditionalFormatting sqref="F68:J68 L68:Q68">
    <cfRule type="cellIs" dxfId="8" priority="9" operator="notEqual">
      <formula>""</formula>
    </cfRule>
  </conditionalFormatting>
  <conditionalFormatting sqref="M68">
    <cfRule type="cellIs" dxfId="7" priority="8" operator="notEqual">
      <formula>""</formula>
    </cfRule>
  </conditionalFormatting>
  <conditionalFormatting sqref="P68">
    <cfRule type="cellIs" dxfId="6" priority="7" operator="notEqual">
      <formula>""</formula>
    </cfRule>
  </conditionalFormatting>
  <conditionalFormatting sqref="K68">
    <cfRule type="cellIs" dxfId="5" priority="6" operator="notEqual">
      <formula>""</formula>
    </cfRule>
  </conditionalFormatting>
  <conditionalFormatting sqref="F69:J69 L69:Q69">
    <cfRule type="cellIs" dxfId="4" priority="5" operator="notEqual">
      <formula>""</formula>
    </cfRule>
  </conditionalFormatting>
  <conditionalFormatting sqref="K69">
    <cfRule type="cellIs" dxfId="3" priority="4" operator="notEqual">
      <formula>""</formula>
    </cfRule>
  </conditionalFormatting>
  <conditionalFormatting sqref="F70:J70 L70:Q70">
    <cfRule type="cellIs" dxfId="2" priority="3" operator="notEqual">
      <formula>""</formula>
    </cfRule>
  </conditionalFormatting>
  <conditionalFormatting sqref="K70">
    <cfRule type="cellIs" dxfId="1" priority="2" operator="notEqual">
      <formula>""</formula>
    </cfRule>
  </conditionalFormatting>
  <conditionalFormatting sqref="P10:Q34">
    <cfRule type="cellIs" dxfId="0" priority="1" operator="notEqual">
      <formula>""</formula>
    </cfRule>
  </conditionalFormatting>
  <dataValidations count="1">
    <dataValidation type="list" allowBlank="1" showInputMessage="1" showErrorMessage="1" sqref="AL9:AM70" xr:uid="{3E5EE554-B7D7-4D83-8358-F5184EF7999D}">
      <formula1>"Sin iniciar, Atrasada, En proceso, Terminada, Inicio futuro"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mantenimiento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Daniel Quilaguy Bernal</dc:creator>
  <cp:lastModifiedBy>Cristian Velandia</cp:lastModifiedBy>
  <cp:lastPrinted>2022-01-28T16:54:33Z</cp:lastPrinted>
  <dcterms:created xsi:type="dcterms:W3CDTF">2020-11-05T01:32:29Z</dcterms:created>
  <dcterms:modified xsi:type="dcterms:W3CDTF">2022-02-18T15:02:44Z</dcterms:modified>
</cp:coreProperties>
</file>