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C:\Users\manuel.gomez\Desktop\plan de mantenimiento v2\"/>
    </mc:Choice>
  </mc:AlternateContent>
  <xr:revisionPtr revIDLastSave="1" documentId="13_ncr:1_{A4446DFE-1B35-41BF-AB88-1EC8FF81FF15}" xr6:coauthVersionLast="47" xr6:coauthVersionMax="47" xr10:uidLastSave="{5BD0C5B6-2CC1-44F4-AEC1-95D9F18C5334}"/>
  <bookViews>
    <workbookView xWindow="-120" yWindow="-120" windowWidth="29040" windowHeight="15720" firstSheet="1" activeTab="1" xr2:uid="{00000000-000D-0000-FFFF-FFFF00000000}"/>
  </bookViews>
  <sheets>
    <sheet name="Portada" sheetId="20" r:id="rId1"/>
    <sheet name="Plan de mantenimiento 2023" sheetId="19" r:id="rId2"/>
  </sheets>
  <definedNames>
    <definedName name="_xlnm._FilterDatabase" localSheetId="1" hidden="1">'Plan de mantenimiento 2023'!$A$8:$AO$71</definedName>
    <definedName name="Actividades_Misionales" localSheetId="0">#REF!</definedName>
    <definedName name="Actividades_Misionales">#REF!</definedName>
    <definedName name="Alianzas" localSheetId="0">#REF!</definedName>
    <definedName name="Alianzas">#REF!</definedName>
    <definedName name="Apropiación_Social_Del_Conocimiento_Y_Del_Patrimonio">#REF!</definedName>
    <definedName name="Contabilidad_Y_Presupuesto">#REF!</definedName>
    <definedName name="Control_Interno">#REF!</definedName>
    <definedName name="Direccionamiento_Estratégico">#REF!</definedName>
    <definedName name="Direccionamiento_Estratégico_Y_Planeación">#REF!</definedName>
    <definedName name="Evaluación_De_Resultados">#REF!</definedName>
    <definedName name="Evaluación_Independiente">#REF!</definedName>
    <definedName name="Formación">#REF!</definedName>
    <definedName name="Gestión_Administrativa">#REF!</definedName>
    <definedName name="Gestión_Con_Valores_Para_Resultados">#REF!</definedName>
    <definedName name="Gestión_Contractual">#REF!</definedName>
    <definedName name="Gestión_Del_Conocimiento_Y_La_Innovación">#REF!</definedName>
    <definedName name="Gestión_Del_Talento_Humano">#REF!</definedName>
    <definedName name="Información_Y_Comunicación">#REF!</definedName>
    <definedName name="Información_Y_Comunicación.">#REF!</definedName>
    <definedName name="Investigación">#REF!</definedName>
    <definedName name="Mejoramiento_Continuo">#REF!</definedName>
    <definedName name="Talento_Huma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40" i="19" l="1"/>
  <c r="R40" i="19"/>
  <c r="AL71" i="19"/>
  <c r="AK71" i="19"/>
  <c r="AE71" i="19"/>
  <c r="AD71" i="19"/>
  <c r="AC71" i="19"/>
  <c r="AB71" i="19"/>
  <c r="AA71" i="19"/>
  <c r="Z71" i="19"/>
  <c r="Y71" i="19"/>
  <c r="X71" i="19"/>
  <c r="W71" i="19"/>
  <c r="V71" i="19"/>
  <c r="U71" i="19"/>
  <c r="AG9" i="19"/>
  <c r="R9" i="19"/>
  <c r="S40" i="19" l="1"/>
  <c r="T40" i="19" s="1"/>
  <c r="AH40" i="19" s="1"/>
  <c r="AF71" i="19"/>
  <c r="S9" i="19"/>
  <c r="AG71" i="19"/>
  <c r="R71" i="19"/>
  <c r="S71" i="19" l="1"/>
  <c r="AI40" i="19"/>
  <c r="AJ40" i="19" s="1"/>
  <c r="T9" i="19"/>
  <c r="AH9" i="19" s="1"/>
  <c r="AH71" i="19" s="1"/>
  <c r="AI9" i="19" l="1"/>
  <c r="AI71" i="19" s="1"/>
  <c r="T71" i="19"/>
  <c r="AJ9" i="19" l="1"/>
  <c r="AJ71" i="19" s="1"/>
</calcChain>
</file>

<file path=xl/sharedStrings.xml><?xml version="1.0" encoding="utf-8"?>
<sst xmlns="http://schemas.openxmlformats.org/spreadsheetml/2006/main" count="425" uniqueCount="127">
  <si>
    <t>Denominación del plan</t>
  </si>
  <si>
    <t>Plan de mantenimiento de servicios tecnológicos</t>
  </si>
  <si>
    <t>Vigencia</t>
  </si>
  <si>
    <t>Elaborado por</t>
  </si>
  <si>
    <t>Grupo de las Tecnologías de la Información y las Comunicaciones (TIC)</t>
  </si>
  <si>
    <t>Aprobado por</t>
  </si>
  <si>
    <t>Comité Institucional de Gestión y Desempeño</t>
  </si>
  <si>
    <t>Fecha de aprobación</t>
  </si>
  <si>
    <t>Descripción</t>
  </si>
  <si>
    <t xml:space="preserve">Con este plan se busca tener un registro de los equipos a los cuales se les ha de generar mantenimiento, con el control en tiempo y actividades que se ejecutarán, detallando el cronograma de los mantenimientos de la infraestructura de la entidad. Al realizar estos mantenimientos se busca no solo cumplir sus requerimientos, sino también tener clara la capacidad, disponibilidad y continuidad de los servicios de TI, para mitigar la ocurrencia de incidentes que pongan en riesgo la operación de la entidad. </t>
  </si>
  <si>
    <t>Objetivo</t>
  </si>
  <si>
    <t>Definir el cronograma de mantenimientos preventivos de los equipos del Instituto, para prevenir y mitigar fallas relacionadas con los activos de información, asegurando así la prolongación de la vida útil y confiabilidad de la infraestructura tecnológica, con niveles altos de calidad.</t>
  </si>
  <si>
    <t>Alcance</t>
  </si>
  <si>
    <t>Las actividades del presente plan aplican a los servicios tecnológicos del Instituto Caro y Cuervo lo anterior incluye equipos de escritorio, portátiles, impresoras y UPS.</t>
  </si>
  <si>
    <t>Control de cambios</t>
  </si>
  <si>
    <t>Versión 1: Creación del Plan de mantenimiento de servicios tecnológicos, versión preliminar aprobada en CIGD del 26/01/2023; previa a la construcción de metas estratégicas que incluyan la propuesta de direccionamiento estratégico establecidas por la Dirección General y de la expedición del Plan Estratégico Institucional, el cual debe ser formulado en concordancia con el Plan Nacional de Desarrollo que será próximamente presentado al Congreso de la República en el mes de febrero por el Gobierno Nacional.</t>
  </si>
  <si>
    <t>INSTITUTO CARO Y CUERVO</t>
  </si>
  <si>
    <t>PLAN DE MANTENIMIENTO SERVICIOS TECNOLÓGICOS 2023</t>
  </si>
  <si>
    <t>No.</t>
  </si>
  <si>
    <t>Dependencia</t>
  </si>
  <si>
    <t>Responsable(s)</t>
  </si>
  <si>
    <t>Fechas límite</t>
  </si>
  <si>
    <t>Mes de finalización</t>
  </si>
  <si>
    <t>Mayo</t>
  </si>
  <si>
    <t>Fecha inicial</t>
  </si>
  <si>
    <t>Fecha final</t>
  </si>
  <si>
    <t>Registro - evidencia</t>
  </si>
  <si>
    <t>Ene</t>
  </si>
  <si>
    <t>Feb</t>
  </si>
  <si>
    <t>Mar</t>
  </si>
  <si>
    <t>Abr</t>
  </si>
  <si>
    <t>May</t>
  </si>
  <si>
    <t>Jun</t>
  </si>
  <si>
    <t>Jul</t>
  </si>
  <si>
    <t>Ago</t>
  </si>
  <si>
    <t>Sep</t>
  </si>
  <si>
    <t>Oct</t>
  </si>
  <si>
    <t>Nov</t>
  </si>
  <si>
    <t>Dic</t>
  </si>
  <si>
    <t>Productos programados</t>
  </si>
  <si>
    <t>Ponderado por actividad</t>
  </si>
  <si>
    <t>Ponderado por producto</t>
  </si>
  <si>
    <t>Productos entregados</t>
  </si>
  <si>
    <t>Programado al corte</t>
  </si>
  <si>
    <t>Avance</t>
  </si>
  <si>
    <t>Eficacia</t>
  </si>
  <si>
    <t>Observaciones</t>
  </si>
  <si>
    <t>Estado Actividad</t>
  </si>
  <si>
    <t>Biblioteca</t>
  </si>
  <si>
    <t>10 equipos de cómputo (1 equipo nuevo)</t>
  </si>
  <si>
    <t>Técnico Centro</t>
  </si>
  <si>
    <t>Inicio futuro</t>
  </si>
  <si>
    <t>01 de abril</t>
  </si>
  <si>
    <t>30 de abril</t>
  </si>
  <si>
    <t>Registro en la mesa de ayuda</t>
  </si>
  <si>
    <t>Gestión de Museos</t>
  </si>
  <si>
    <t>5 equipos de cómputo</t>
  </si>
  <si>
    <t>Relaciones Interinstitucionales</t>
  </si>
  <si>
    <t>2 equipos de cómputo</t>
  </si>
  <si>
    <t>Subdirección Académica</t>
  </si>
  <si>
    <t>4 equipos de cómputo ( 2 equipos nuevos)</t>
  </si>
  <si>
    <t>Seminario Andrés Bello (Ed nuevo)</t>
  </si>
  <si>
    <t>4 equipos de cómputo</t>
  </si>
  <si>
    <t>Investigación</t>
  </si>
  <si>
    <t>4 equipos de cómputo (1 equipo nuevo)</t>
  </si>
  <si>
    <t>Comunicaciones - Emisora</t>
  </si>
  <si>
    <t>3 equipos de cómputo (1 equipo nuevo)</t>
  </si>
  <si>
    <t>01 de mayo</t>
  </si>
  <si>
    <t>30 de mayo</t>
  </si>
  <si>
    <t>Gestión Documental</t>
  </si>
  <si>
    <t>3 equipos de cómputo (2 equipos nuevos)</t>
  </si>
  <si>
    <t>Comunicaciones</t>
  </si>
  <si>
    <t>Seminario Andrés Bello</t>
  </si>
  <si>
    <t>7 equipos de cómputo (5 equipos nuevos)</t>
  </si>
  <si>
    <t>Primer Piso Casa de Cuervo</t>
  </si>
  <si>
    <t>Gestión Contractual</t>
  </si>
  <si>
    <t>Gestión Financiera</t>
  </si>
  <si>
    <t>7 equipos de cómputo(4 equipos nuevos)</t>
  </si>
  <si>
    <t>Talento Humano</t>
  </si>
  <si>
    <t>6 equipos de cómputo (4 equipos nuevos)</t>
  </si>
  <si>
    <t>Control Interno</t>
  </si>
  <si>
    <t>3 equipos de cómputo (3 equipos nuevos)</t>
  </si>
  <si>
    <t>01 de junio</t>
  </si>
  <si>
    <t>30 de junio</t>
  </si>
  <si>
    <t>Planeación</t>
  </si>
  <si>
    <t>5 equipos de cómputo (4 equipos nuevos)</t>
  </si>
  <si>
    <t>Dirección, Subdirección financiera Y secretaría
(dirección y subdirección)</t>
  </si>
  <si>
    <t>4 equipos de cómputo (4 equipos nuevos)</t>
  </si>
  <si>
    <t>Recursos Físicos</t>
  </si>
  <si>
    <t>5 equipos de cómputo (1 equipo nuevo centro)</t>
  </si>
  <si>
    <t>Sala Audiovisual</t>
  </si>
  <si>
    <t>9 equipos de cómputo</t>
  </si>
  <si>
    <t>Grupo TIC</t>
  </si>
  <si>
    <t>37 equipos de cómputo (1 equipo nuevo)</t>
  </si>
  <si>
    <t>Sello editorial</t>
  </si>
  <si>
    <t>11 equipos de cómputo (3 equipos nuevo)</t>
  </si>
  <si>
    <t>Técnico Yerbabuena</t>
  </si>
  <si>
    <t>Recursos físicos</t>
  </si>
  <si>
    <t>10 equipos de cómputo (3 equipos nuevos)</t>
  </si>
  <si>
    <t>Archivo central</t>
  </si>
  <si>
    <t>2 equipos de cómputo (1 equipo nuevo)</t>
  </si>
  <si>
    <t>Corpus</t>
  </si>
  <si>
    <t>Investigadores</t>
  </si>
  <si>
    <t>5 equipos de cómputo (3 equipos nuevos)</t>
  </si>
  <si>
    <t>11 equipos de cómputo (3 equipos nuevos)</t>
  </si>
  <si>
    <t>Biblioteca y recepción</t>
  </si>
  <si>
    <t>3 equipos de cómputo</t>
  </si>
  <si>
    <t>Dirección y Subdirección financiera</t>
  </si>
  <si>
    <t>1 equipos de cómputo</t>
  </si>
  <si>
    <t xml:space="preserve">4 equipos de cómputo </t>
  </si>
  <si>
    <t>6 equipos de cómputo</t>
  </si>
  <si>
    <t>10 equipos de cómputo</t>
  </si>
  <si>
    <t>01 de octubre</t>
  </si>
  <si>
    <t>30 de octubre</t>
  </si>
  <si>
    <t>01 de noviembre</t>
  </si>
  <si>
    <t>30 de noviembre</t>
  </si>
  <si>
    <t>7 equipos de cómputo</t>
  </si>
  <si>
    <t>01 de diciembre</t>
  </si>
  <si>
    <t>31 de diciembre</t>
  </si>
  <si>
    <t>Dirección, Subdirección financiera y secretaría
(dirección y subdirección)</t>
  </si>
  <si>
    <t>37 equipos de cómputo</t>
  </si>
  <si>
    <t>Divulgación editorial</t>
  </si>
  <si>
    <t>11 equipos de cómputo</t>
  </si>
  <si>
    <t>22 de noviembre</t>
  </si>
  <si>
    <t>23 de noviembre</t>
  </si>
  <si>
    <t>28 de noviembre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</si>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</sst>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0"/>
      <name val="Arial"/>
      <family val="2"/>
    </font>
    <font>
      <sz val="11"/>
      <color theme="1"/>
      <name val="Calibri"/>
      <family val="2"/>
      <scheme val="minor"/>
    </font>
    <font>
      <sz val="10"/>
      <name val="Arial Narrow"/>
      <family val="2"/>
    </font>
    <font>
      <b/>
      <sz val="18"/>
      <color theme="4" tint="-0.249977111117893"/>
      <name val="Arial Narrow"/>
      <family val="2"/>
    </font>
    <font>
      <b/>
      <sz val="14"/>
      <color theme="4" tint="-0.249977111117893"/>
      <name val="Arial Narrow"/>
      <family val="2"/>
    </font>
    <font>
      <b/>
      <sz val="14"/>
      <color rgb="FF00B050"/>
      <name val="Arial Narrow"/>
      <family val="2"/>
    </font>
    <font>
      <b/>
      <sz val="10"/>
      <color theme="0"/>
      <name val="Arial Narrow"/>
      <family val="2"/>
    </font>
    <font>
      <b/>
      <sz val="10"/>
      <color rgb="FF7030A0"/>
      <name val="Arial Narrow"/>
      <family val="2"/>
    </font>
    <font>
      <b/>
      <sz val="10"/>
      <name val="Arial Narrow"/>
      <family val="2"/>
    </font>
    <font>
      <sz val="10"/>
      <color rgb="FF00B050"/>
      <name val="Arial Narrow"/>
      <family val="2"/>
    </font>
    <font>
      <b/>
      <sz val="10"/>
      <color theme="3"/>
      <name val="Arial Narrow"/>
      <family val="2"/>
    </font>
    <font>
      <sz val="10"/>
      <color rgb="FFFF0000"/>
      <name val="Arial Narrow"/>
      <family val="2"/>
    </font>
    <font>
      <b/>
      <sz val="11"/>
      <name val="Arial Narrow"/>
      <family val="2"/>
    </font>
    <font>
      <sz val="10"/>
      <name val="Arial"/>
      <family val="2"/>
    </font>
    <font>
      <sz val="8"/>
      <name val="Calibri"/>
      <family val="2"/>
      <scheme val="minor"/>
    </font>
    <font>
      <b/>
      <sz val="11"/>
      <color theme="0"/>
      <name val="Calibri"/>
      <family val="2"/>
      <scheme val="minor"/>
    </font>
    <font>
      <b/>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7"/>
        <bgColor indexed="64"/>
      </patternFill>
    </fill>
    <fill>
      <patternFill patternType="solid">
        <fgColor theme="9" tint="0.59999389629810485"/>
        <bgColor indexed="64"/>
      </patternFill>
    </fill>
    <fill>
      <patternFill patternType="solid">
        <fgColor rgb="FF66FF9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4"/>
      </left>
      <right style="thin">
        <color indexed="64"/>
      </right>
      <top style="medium">
        <color theme="4"/>
      </top>
      <bottom style="thin">
        <color indexed="64"/>
      </bottom>
      <diagonal/>
    </border>
    <border>
      <left style="thin">
        <color indexed="64"/>
      </left>
      <right style="medium">
        <color theme="4"/>
      </right>
      <top style="medium">
        <color theme="4"/>
      </top>
      <bottom style="thin">
        <color indexed="64"/>
      </bottom>
      <diagonal/>
    </border>
    <border>
      <left style="medium">
        <color theme="4"/>
      </left>
      <right style="thin">
        <color indexed="64"/>
      </right>
      <top style="thin">
        <color indexed="64"/>
      </top>
      <bottom style="thin">
        <color indexed="64"/>
      </bottom>
      <diagonal/>
    </border>
    <border>
      <left style="thin">
        <color indexed="64"/>
      </left>
      <right style="medium">
        <color theme="4"/>
      </right>
      <top style="thin">
        <color indexed="64"/>
      </top>
      <bottom style="thin">
        <color indexed="64"/>
      </bottom>
      <diagonal/>
    </border>
    <border>
      <left style="medium">
        <color theme="4"/>
      </left>
      <right style="thin">
        <color indexed="64"/>
      </right>
      <top style="thin">
        <color indexed="64"/>
      </top>
      <bottom/>
      <diagonal/>
    </border>
    <border>
      <left style="medium">
        <color theme="4"/>
      </left>
      <right style="thin">
        <color indexed="64"/>
      </right>
      <top/>
      <bottom/>
      <diagonal/>
    </border>
    <border>
      <left style="medium">
        <color theme="4"/>
      </left>
      <right style="thin">
        <color indexed="64"/>
      </right>
      <top/>
      <bottom style="medium">
        <color theme="4"/>
      </bottom>
      <diagonal/>
    </border>
    <border>
      <left style="thin">
        <color indexed="64"/>
      </left>
      <right style="medium">
        <color theme="4"/>
      </right>
      <top style="thin">
        <color indexed="64"/>
      </top>
      <bottom style="medium">
        <color theme="4"/>
      </bottom>
      <diagonal/>
    </border>
  </borders>
  <cellStyleXfs count="5">
    <xf numFmtId="0" fontId="0" fillId="0" borderId="0"/>
    <xf numFmtId="0" fontId="1" fillId="0" borderId="0"/>
    <xf numFmtId="9" fontId="2" fillId="0" borderId="0" applyFont="0" applyFill="0" applyBorder="0" applyAlignment="0" applyProtection="0"/>
    <xf numFmtId="0" fontId="14" fillId="0" borderId="0"/>
    <xf numFmtId="9" fontId="1" fillId="0" borderId="0" applyFont="0" applyFill="0" applyBorder="0" applyAlignment="0" applyProtection="0"/>
  </cellStyleXfs>
  <cellXfs count="70">
    <xf numFmtId="0" fontId="0" fillId="0" borderId="0" xfId="0"/>
    <xf numFmtId="0" fontId="3" fillId="2" borderId="0" xfId="0" applyFont="1" applyFill="1" applyAlignment="1">
      <alignment horizontal="center" vertical="center" wrapText="1"/>
    </xf>
    <xf numFmtId="0" fontId="3" fillId="2" borderId="0" xfId="0" applyFont="1" applyFill="1" applyAlignment="1">
      <alignment vertical="center" wrapText="1"/>
    </xf>
    <xf numFmtId="9" fontId="3"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Continuous" vertical="center" wrapText="1"/>
    </xf>
    <xf numFmtId="0" fontId="3" fillId="2" borderId="0" xfId="0" applyFont="1" applyFill="1" applyAlignment="1">
      <alignment horizontal="centerContinuous" vertical="center" wrapText="1"/>
    </xf>
    <xf numFmtId="0" fontId="5" fillId="2" borderId="0" xfId="0" applyFont="1" applyFill="1" applyAlignment="1">
      <alignment horizontal="center" vertical="center" wrapText="1"/>
    </xf>
    <xf numFmtId="0" fontId="5" fillId="2" borderId="0" xfId="0" applyFont="1" applyFill="1" applyAlignment="1">
      <alignment horizontal="centerContinuous" vertical="center" wrapText="1"/>
    </xf>
    <xf numFmtId="0" fontId="6" fillId="2" borderId="0" xfId="0" applyFont="1" applyFill="1" applyAlignment="1">
      <alignment horizontal="center" vertical="center" wrapText="1"/>
    </xf>
    <xf numFmtId="0" fontId="6" fillId="2" borderId="0" xfId="0" applyFont="1" applyFill="1" applyAlignment="1">
      <alignment horizontal="centerContinuous" vertical="center" wrapText="1"/>
    </xf>
    <xf numFmtId="9" fontId="7" fillId="3" borderId="1"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3" fillId="0" borderId="0" xfId="0" applyFont="1" applyAlignment="1">
      <alignment vertical="center" wrapText="1"/>
    </xf>
    <xf numFmtId="0" fontId="3"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9" fillId="0" borderId="1" xfId="0" quotePrefix="1" applyFont="1" applyBorder="1" applyAlignment="1">
      <alignment horizontal="center" vertical="center" textRotation="90" wrapText="1"/>
    </xf>
    <xf numFmtId="1" fontId="3" fillId="0" borderId="1" xfId="2" applyNumberFormat="1"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1" fontId="9" fillId="7"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2" applyFont="1" applyFill="1" applyBorder="1" applyAlignment="1">
      <alignment horizontal="center" vertical="center" wrapText="1"/>
    </xf>
    <xf numFmtId="0" fontId="10" fillId="0" borderId="1" xfId="0" applyFont="1" applyBorder="1" applyAlignment="1">
      <alignment vertical="center" wrapText="1"/>
    </xf>
    <xf numFmtId="0" fontId="11"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0" borderId="1" xfId="0" applyFont="1" applyBorder="1" applyAlignment="1">
      <alignment vertical="center" wrapText="1"/>
    </xf>
    <xf numFmtId="0" fontId="12" fillId="0" borderId="1" xfId="0" applyFont="1" applyBorder="1" applyAlignment="1">
      <alignment vertical="center" wrapText="1"/>
    </xf>
    <xf numFmtId="0" fontId="13" fillId="10" borderId="1"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textRotation="90" wrapText="1"/>
    </xf>
    <xf numFmtId="0" fontId="9" fillId="0" borderId="2" xfId="0" quotePrefix="1" applyFont="1" applyBorder="1" applyAlignment="1">
      <alignment horizontal="center" vertical="center" textRotation="90" wrapText="1"/>
    </xf>
    <xf numFmtId="1" fontId="3" fillId="0" borderId="2" xfId="2" applyNumberFormat="1" applyFont="1" applyFill="1" applyBorder="1" applyAlignment="1">
      <alignment horizontal="center" vertical="center" wrapText="1"/>
    </xf>
    <xf numFmtId="164" fontId="3" fillId="0" borderId="2" xfId="2" applyNumberFormat="1" applyFont="1" applyFill="1" applyBorder="1" applyAlignment="1">
      <alignment horizontal="center" vertical="center" wrapText="1"/>
    </xf>
    <xf numFmtId="1" fontId="9" fillId="7"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9" fontId="3" fillId="0" borderId="2" xfId="2" applyFont="1" applyFill="1" applyBorder="1" applyAlignment="1">
      <alignment horizontal="center" vertical="center" wrapText="1"/>
    </xf>
    <xf numFmtId="0" fontId="10" fillId="0" borderId="2" xfId="0" applyFont="1" applyBorder="1" applyAlignment="1">
      <alignment vertical="center" wrapText="1"/>
    </xf>
    <xf numFmtId="0" fontId="11" fillId="8"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7"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0" fillId="2" borderId="0" xfId="0" applyFill="1"/>
    <xf numFmtId="0" fontId="16" fillId="11" borderId="3" xfId="0" applyFont="1" applyFill="1" applyBorder="1" applyAlignment="1">
      <alignment vertical="center"/>
    </xf>
    <xf numFmtId="0" fontId="16" fillId="11" borderId="5" xfId="0" applyFont="1" applyFill="1" applyBorder="1" applyAlignment="1">
      <alignment vertical="center"/>
    </xf>
    <xf numFmtId="0" fontId="0" fillId="0" borderId="6" xfId="0" applyBorder="1" applyAlignment="1">
      <alignment horizontal="left" vertical="center" wrapText="1"/>
    </xf>
    <xf numFmtId="14" fontId="0" fillId="0" borderId="6" xfId="0" applyNumberFormat="1" applyBorder="1" applyAlignment="1">
      <alignment horizontal="left" vertical="center"/>
    </xf>
    <xf numFmtId="0" fontId="0" fillId="0" borderId="6" xfId="0" applyBorder="1" applyAlignment="1">
      <alignment horizontal="left" vertical="top" wrapText="1"/>
    </xf>
    <xf numFmtId="0" fontId="0" fillId="0" borderId="6" xfId="0" applyBorder="1" applyAlignment="1">
      <alignment wrapText="1"/>
    </xf>
    <xf numFmtId="0" fontId="0" fillId="0" borderId="6" xfId="0" applyBorder="1"/>
    <xf numFmtId="0" fontId="0" fillId="0" borderId="10" xfId="0" applyBorder="1"/>
    <xf numFmtId="0" fontId="3" fillId="2" borderId="0" xfId="0" applyFont="1" applyFill="1" applyAlignment="1">
      <alignment horizontal="left" vertical="center" wrapText="1"/>
    </xf>
    <xf numFmtId="0" fontId="17" fillId="0" borderId="4" xfId="0" applyFont="1" applyBorder="1" applyAlignment="1">
      <alignment horizontal="left" vertical="center" wrapText="1"/>
    </xf>
    <xf numFmtId="0" fontId="9" fillId="2" borderId="2"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1" xfId="0" quotePrefix="1" applyFont="1" applyFill="1" applyBorder="1" applyAlignment="1">
      <alignment horizontal="center" vertical="center" textRotation="90" wrapText="1"/>
    </xf>
    <xf numFmtId="16" fontId="3" fillId="0" borderId="1" xfId="0" applyNumberFormat="1" applyFont="1" applyBorder="1" applyAlignment="1">
      <alignment horizontal="center" vertical="center" wrapText="1"/>
    </xf>
    <xf numFmtId="0" fontId="16" fillId="11" borderId="7" xfId="0" applyFont="1" applyFill="1" applyBorder="1" applyAlignment="1">
      <alignment vertical="center"/>
    </xf>
    <xf numFmtId="0" fontId="16" fillId="11" borderId="8" xfId="0" applyFont="1" applyFill="1" applyBorder="1" applyAlignment="1">
      <alignment vertical="center"/>
    </xf>
    <xf numFmtId="0" fontId="16" fillId="11" borderId="9" xfId="0" applyFont="1" applyFill="1" applyBorder="1" applyAlignment="1">
      <alignment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cellXfs>
  <cellStyles count="5">
    <cellStyle name="Normal" xfId="0" builtinId="0"/>
    <cellStyle name="Normal 2" xfId="1" xr:uid="{00000000-0005-0000-0000-000001000000}"/>
    <cellStyle name="Normal 3" xfId="3" xr:uid="{63C4071A-48D7-42A8-9506-E5255DBB740F}"/>
    <cellStyle name="Porcentaje" xfId="2" builtinId="5"/>
    <cellStyle name="Porcentaje 2" xfId="4" xr:uid="{CCE2B714-318C-49BC-918F-2A1751ABA75F}"/>
  </cellStyles>
  <dxfs count="93">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1</xdr:row>
      <xdr:rowOff>95250</xdr:rowOff>
    </xdr:from>
    <xdr:to>
      <xdr:col>1</xdr:col>
      <xdr:colOff>2219325</xdr:colOff>
      <xdr:row>1</xdr:row>
      <xdr:rowOff>704850</xdr:rowOff>
    </xdr:to>
    <xdr:pic>
      <xdr:nvPicPr>
        <xdr:cNvPr id="2" name="Imagen 1">
          <a:extLst>
            <a:ext uri="{FF2B5EF4-FFF2-40B4-BE49-F238E27FC236}">
              <a16:creationId xmlns:a16="http://schemas.microsoft.com/office/drawing/2014/main" id="{6B6946B9-279C-4D0C-9127-3A72C54EA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1725" y="295275"/>
          <a:ext cx="609600"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266700</xdr:colOff>
      <xdr:row>1</xdr:row>
      <xdr:rowOff>142875</xdr:rowOff>
    </xdr:from>
    <xdr:to>
      <xdr:col>3</xdr:col>
      <xdr:colOff>24675</xdr:colOff>
      <xdr:row>4</xdr:row>
      <xdr:rowOff>177075</xdr:rowOff>
    </xdr:to>
    <xdr:pic>
      <xdr:nvPicPr>
        <xdr:cNvPr id="2" name="Imagen 1">
          <a:extLst>
            <a:ext uri="{FF2B5EF4-FFF2-40B4-BE49-F238E27FC236}">
              <a16:creationId xmlns:a16="http://schemas.microsoft.com/office/drawing/2014/main" id="{616C6C41-6441-4DF5-AE1B-40C633616CA0}"/>
            </a:ext>
          </a:extLst>
        </xdr:cNvPr>
        <xdr:cNvPicPr>
          <a:picLocks noChangeAspect="1"/>
        </xdr:cNvPicPr>
      </xdr:nvPicPr>
      <xdr:blipFill>
        <a:blip xmlns:r="http://schemas.openxmlformats.org/officeDocument/2006/relationships" r:embed="rId1"/>
        <a:stretch>
          <a:fillRect/>
        </a:stretch>
      </xdr:blipFill>
      <xdr:spPr>
        <a:xfrm>
          <a:off x="695325" y="304800"/>
          <a:ext cx="72000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8E20-70CD-4CF7-AD48-326D3C123B2A}">
  <dimension ref="A1:AK452"/>
  <sheetViews>
    <sheetView workbookViewId="0">
      <selection activeCell="A2" sqref="A2"/>
    </sheetView>
  </sheetViews>
  <sheetFormatPr defaultColWidth="11.42578125" defaultRowHeight="15"/>
  <cols>
    <col min="1" max="1" width="11.42578125" style="50"/>
    <col min="2" max="2" width="40" customWidth="1"/>
    <col min="3" max="3" width="73.140625" customWidth="1"/>
    <col min="4" max="37" width="11.42578125" style="50"/>
  </cols>
  <sheetData>
    <row r="1" spans="2:3" s="50" customFormat="1" ht="15.75" thickBot="1"/>
    <row r="2" spans="2:3" ht="60.75" customHeight="1">
      <c r="B2" s="51" t="s">
        <v>0</v>
      </c>
      <c r="C2" s="60" t="s">
        <v>1</v>
      </c>
    </row>
    <row r="3" spans="2:3">
      <c r="B3" s="52" t="s">
        <v>2</v>
      </c>
      <c r="C3" s="53">
        <v>2023</v>
      </c>
    </row>
    <row r="4" spans="2:3">
      <c r="B4" s="52" t="s">
        <v>3</v>
      </c>
      <c r="C4" s="53" t="s">
        <v>4</v>
      </c>
    </row>
    <row r="5" spans="2:3" s="50" customFormat="1">
      <c r="B5" s="52" t="s">
        <v>5</v>
      </c>
      <c r="C5" s="53" t="s">
        <v>6</v>
      </c>
    </row>
    <row r="6" spans="2:3" s="50" customFormat="1">
      <c r="B6" s="52" t="s">
        <v>7</v>
      </c>
      <c r="C6" s="54">
        <v>44952</v>
      </c>
    </row>
    <row r="7" spans="2:3" s="50" customFormat="1" ht="109.5" customHeight="1">
      <c r="B7" s="52" t="s">
        <v>8</v>
      </c>
      <c r="C7" s="53" t="s">
        <v>9</v>
      </c>
    </row>
    <row r="8" spans="2:3" s="50" customFormat="1" ht="60">
      <c r="B8" s="52" t="s">
        <v>10</v>
      </c>
      <c r="C8" s="53" t="s">
        <v>11</v>
      </c>
    </row>
    <row r="9" spans="2:3" s="50" customFormat="1" ht="45">
      <c r="B9" s="52" t="s">
        <v>12</v>
      </c>
      <c r="C9" s="55" t="s">
        <v>13</v>
      </c>
    </row>
    <row r="10" spans="2:3" s="50" customFormat="1" ht="105">
      <c r="B10" s="65" t="s">
        <v>14</v>
      </c>
      <c r="C10" s="56" t="s">
        <v>15</v>
      </c>
    </row>
    <row r="11" spans="2:3" s="50" customFormat="1">
      <c r="B11" s="66"/>
      <c r="C11" s="57"/>
    </row>
    <row r="12" spans="2:3" s="50" customFormat="1">
      <c r="B12" s="66"/>
      <c r="C12" s="57"/>
    </row>
    <row r="13" spans="2:3" s="50" customFormat="1" ht="15.75" thickBot="1">
      <c r="B13" s="67"/>
      <c r="C13" s="58"/>
    </row>
    <row r="14" spans="2:3" s="50" customFormat="1"/>
    <row r="15" spans="2:3" s="50" customFormat="1"/>
    <row r="16" spans="2:3" s="50" customFormat="1"/>
    <row r="17" s="50" customFormat="1"/>
    <row r="18" s="50" customFormat="1"/>
    <row r="19" s="50" customFormat="1"/>
    <row r="20" s="50" customFormat="1"/>
    <row r="21" s="50" customFormat="1"/>
    <row r="22" s="50" customFormat="1"/>
    <row r="23" s="50" customFormat="1"/>
    <row r="24" s="50" customFormat="1"/>
    <row r="25" s="50" customFormat="1"/>
    <row r="26" s="50" customFormat="1"/>
    <row r="27" s="50" customFormat="1"/>
    <row r="28" s="50" customFormat="1"/>
    <row r="29" s="50" customFormat="1"/>
    <row r="30" s="50" customFormat="1"/>
    <row r="31" s="50" customFormat="1"/>
    <row r="32" s="50" customFormat="1"/>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row r="61" s="50" customFormat="1"/>
    <row r="62" s="50" customFormat="1"/>
    <row r="63" s="50" customFormat="1"/>
    <row r="64"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row r="114" s="50" customFormat="1"/>
    <row r="115" s="50" customFormat="1"/>
    <row r="116" s="50" customFormat="1"/>
    <row r="117" s="50" customFormat="1"/>
    <row r="118" s="50" customFormat="1"/>
    <row r="119" s="50" customFormat="1"/>
    <row r="120" s="50" customFormat="1"/>
    <row r="121" s="50" customFormat="1"/>
    <row r="122" s="50" customFormat="1"/>
    <row r="123" s="50" customFormat="1"/>
    <row r="124" s="50" customFormat="1"/>
    <row r="125" s="50" customFormat="1"/>
    <row r="126" s="50" customFormat="1"/>
    <row r="127" s="50" customFormat="1"/>
    <row r="128" s="50" customFormat="1"/>
    <row r="129" s="50" customFormat="1"/>
    <row r="130" s="50" customFormat="1"/>
    <row r="131" s="50" customFormat="1"/>
    <row r="132" s="50" customFormat="1"/>
    <row r="133" s="50" customFormat="1"/>
    <row r="134" s="50" customFormat="1"/>
    <row r="135" s="50" customFormat="1"/>
    <row r="136" s="50" customFormat="1"/>
    <row r="137" s="50" customFormat="1"/>
    <row r="138" s="50" customFormat="1"/>
    <row r="139" s="50" customFormat="1"/>
    <row r="140" s="50" customFormat="1"/>
    <row r="141" s="50" customFormat="1"/>
    <row r="142" s="50" customFormat="1"/>
    <row r="143" s="50" customFormat="1"/>
    <row r="144" s="50" customFormat="1"/>
    <row r="145" s="50" customFormat="1"/>
    <row r="146" s="50" customFormat="1"/>
    <row r="147" s="50" customFormat="1"/>
    <row r="148" s="50" customFormat="1"/>
    <row r="149" s="50" customFormat="1"/>
    <row r="150" s="50" customFormat="1"/>
    <row r="151" s="50" customFormat="1"/>
    <row r="152" s="50" customFormat="1"/>
    <row r="153" s="50" customFormat="1"/>
    <row r="154" s="50" customFormat="1"/>
    <row r="155" s="50" customFormat="1"/>
    <row r="156" s="50" customFormat="1"/>
    <row r="157" s="50" customFormat="1"/>
    <row r="158" s="50" customFormat="1"/>
    <row r="159" s="50" customFormat="1"/>
    <row r="160" s="50" customFormat="1"/>
    <row r="161" s="50" customFormat="1"/>
    <row r="162" s="50" customFormat="1"/>
    <row r="163" s="50" customFormat="1"/>
    <row r="164" s="50" customFormat="1"/>
    <row r="165" s="50" customFormat="1"/>
    <row r="166" s="50" customFormat="1"/>
    <row r="167" s="50" customFormat="1"/>
    <row r="168" s="50" customFormat="1"/>
    <row r="169" s="50" customFormat="1"/>
    <row r="170" s="50" customFormat="1"/>
    <row r="171" s="50" customFormat="1"/>
    <row r="172" s="50" customFormat="1"/>
    <row r="173" s="50" customFormat="1"/>
    <row r="174" s="50" customFormat="1"/>
    <row r="175" s="50" customFormat="1"/>
    <row r="176" s="50" customFormat="1"/>
    <row r="177" s="50" customFormat="1"/>
    <row r="178" s="50" customFormat="1"/>
    <row r="179" s="50" customFormat="1"/>
    <row r="180" s="50" customFormat="1"/>
    <row r="181" s="50" customFormat="1"/>
    <row r="182" s="50" customFormat="1"/>
    <row r="183" s="50" customFormat="1"/>
    <row r="184" s="50" customFormat="1"/>
    <row r="185" s="50" customFormat="1"/>
    <row r="186" s="50" customFormat="1"/>
    <row r="187" s="50" customFormat="1"/>
    <row r="188" s="50" customFormat="1"/>
    <row r="189" s="50" customFormat="1"/>
    <row r="190" s="50" customFormat="1"/>
    <row r="191" s="50" customFormat="1"/>
    <row r="192" s="50" customFormat="1"/>
    <row r="193" s="50" customFormat="1"/>
    <row r="194" s="50" customFormat="1"/>
    <row r="195" s="50" customFormat="1"/>
    <row r="196" s="50" customFormat="1"/>
    <row r="197" s="50" customFormat="1"/>
    <row r="198" s="50" customFormat="1"/>
    <row r="199" s="50" customFormat="1"/>
    <row r="200" s="50" customFormat="1"/>
    <row r="201" s="50" customFormat="1"/>
    <row r="202" s="50" customFormat="1"/>
    <row r="203" s="50" customFormat="1"/>
    <row r="204" s="50" customFormat="1"/>
    <row r="205" s="50" customFormat="1"/>
    <row r="206" s="50" customFormat="1"/>
    <row r="207" s="50" customFormat="1"/>
    <row r="208" s="50" customFormat="1"/>
    <row r="209" s="50" customFormat="1"/>
    <row r="210" s="50" customFormat="1"/>
    <row r="211" s="50" customFormat="1"/>
    <row r="212" s="50" customFormat="1"/>
    <row r="213" s="50" customFormat="1"/>
    <row r="214" s="50" customFormat="1"/>
    <row r="215" s="50" customFormat="1"/>
    <row r="216" s="50" customFormat="1"/>
    <row r="217" s="50" customFormat="1"/>
    <row r="218" s="50" customFormat="1"/>
    <row r="219" s="50" customFormat="1"/>
    <row r="220" s="50" customFormat="1"/>
    <row r="221" s="50" customFormat="1"/>
    <row r="222" s="50" customFormat="1"/>
    <row r="223" s="50" customFormat="1"/>
    <row r="224" s="50" customFormat="1"/>
    <row r="225" s="50" customFormat="1"/>
    <row r="226" s="50" customFormat="1"/>
    <row r="227" s="50" customFormat="1"/>
    <row r="228" s="50" customFormat="1"/>
    <row r="229" s="50" customFormat="1"/>
    <row r="230" s="50" customFormat="1"/>
    <row r="231" s="50" customFormat="1"/>
    <row r="232" s="50" customFormat="1"/>
    <row r="233" s="50" customFormat="1"/>
    <row r="234" s="50" customFormat="1"/>
    <row r="235" s="50" customFormat="1"/>
    <row r="236" s="50" customFormat="1"/>
    <row r="237" s="50" customFormat="1"/>
    <row r="238" s="50" customFormat="1"/>
    <row r="239" s="50" customFormat="1"/>
    <row r="240" s="50" customFormat="1"/>
    <row r="241" s="50" customFormat="1"/>
    <row r="242" s="50" customFormat="1"/>
    <row r="243" s="50" customFormat="1"/>
    <row r="244" s="50" customFormat="1"/>
    <row r="245" s="50" customFormat="1"/>
    <row r="246" s="50" customFormat="1"/>
    <row r="247" s="50" customFormat="1"/>
    <row r="248" s="50" customFormat="1"/>
    <row r="249" s="50" customFormat="1"/>
    <row r="250" s="50" customFormat="1"/>
    <row r="251" s="50" customFormat="1"/>
    <row r="252" s="50" customFormat="1"/>
    <row r="253" s="50" customFormat="1"/>
    <row r="254" s="50" customFormat="1"/>
    <row r="255" s="50" customFormat="1"/>
    <row r="256" s="50" customFormat="1"/>
    <row r="257" s="50" customFormat="1"/>
    <row r="258" s="50" customFormat="1"/>
    <row r="259" s="50" customFormat="1"/>
    <row r="260" s="50" customFormat="1"/>
    <row r="261" s="50" customFormat="1"/>
    <row r="262" s="50" customFormat="1"/>
    <row r="263" s="50" customFormat="1"/>
    <row r="264" s="50" customFormat="1"/>
    <row r="265" s="50" customFormat="1"/>
    <row r="266" s="50" customFormat="1"/>
    <row r="267" s="50" customFormat="1"/>
    <row r="268" s="50" customFormat="1"/>
    <row r="269" s="50" customFormat="1"/>
    <row r="270" s="50" customFormat="1"/>
    <row r="271" s="50" customFormat="1"/>
    <row r="272" s="50" customFormat="1"/>
    <row r="273" s="50" customFormat="1"/>
    <row r="274" s="50" customFormat="1"/>
    <row r="275" s="50" customFormat="1"/>
    <row r="276" s="50" customFormat="1"/>
    <row r="277" s="50" customFormat="1"/>
    <row r="278" s="50" customFormat="1"/>
    <row r="279" s="50" customFormat="1"/>
    <row r="280" s="50" customFormat="1"/>
    <row r="281" s="50" customFormat="1"/>
    <row r="282" s="50" customFormat="1"/>
    <row r="283" s="50" customFormat="1"/>
    <row r="284" s="50" customFormat="1"/>
    <row r="285" s="50" customFormat="1"/>
    <row r="286" s="50" customFormat="1"/>
    <row r="287" s="50" customFormat="1"/>
    <row r="288" s="50" customFormat="1"/>
    <row r="289" s="50" customFormat="1"/>
    <row r="290" s="50" customFormat="1"/>
    <row r="291" s="50" customFormat="1"/>
    <row r="292" s="50" customFormat="1"/>
    <row r="293" s="50" customFormat="1"/>
    <row r="294" s="50" customFormat="1"/>
    <row r="295" s="50" customFormat="1"/>
    <row r="296" s="50" customFormat="1"/>
    <row r="297" s="50" customFormat="1"/>
    <row r="298" s="50" customFormat="1"/>
    <row r="299" s="50" customFormat="1"/>
    <row r="300" s="50" customFormat="1"/>
    <row r="301" s="50" customFormat="1"/>
    <row r="302" s="50" customFormat="1"/>
    <row r="303" s="50" customFormat="1"/>
    <row r="304" s="50" customFormat="1"/>
    <row r="305" s="50" customFormat="1"/>
    <row r="306" s="50" customFormat="1"/>
    <row r="307" s="50" customFormat="1"/>
    <row r="308" s="50" customFormat="1"/>
    <row r="309" s="50" customFormat="1"/>
    <row r="310" s="50" customFormat="1"/>
    <row r="311" s="50" customFormat="1"/>
    <row r="312" s="50" customFormat="1"/>
    <row r="313" s="50" customFormat="1"/>
    <row r="314" s="50" customFormat="1"/>
    <row r="315" s="50" customFormat="1"/>
    <row r="316" s="50" customFormat="1"/>
    <row r="317" s="50" customFormat="1"/>
    <row r="318" s="50" customFormat="1"/>
    <row r="319" s="50" customFormat="1"/>
    <row r="320" s="50" customFormat="1"/>
    <row r="321" s="50" customFormat="1"/>
    <row r="322" s="50" customFormat="1"/>
    <row r="323" s="50" customFormat="1"/>
    <row r="324" s="50" customFormat="1"/>
    <row r="325" s="50" customFormat="1"/>
    <row r="326" s="50" customFormat="1"/>
    <row r="327" s="50" customFormat="1"/>
    <row r="328" s="50" customFormat="1"/>
    <row r="329" s="50" customFormat="1"/>
    <row r="330" s="50" customFormat="1"/>
    <row r="331" s="50" customFormat="1"/>
    <row r="332" s="50" customFormat="1"/>
    <row r="333" s="50" customFormat="1"/>
    <row r="334" s="50" customFormat="1"/>
    <row r="335" s="50" customFormat="1"/>
    <row r="336" s="50" customFormat="1"/>
    <row r="337" s="50" customFormat="1"/>
    <row r="338" s="50" customFormat="1"/>
    <row r="339" s="50" customFormat="1"/>
    <row r="340" s="50" customFormat="1"/>
    <row r="341" s="50" customFormat="1"/>
    <row r="342" s="50" customFormat="1"/>
    <row r="343" s="50" customFormat="1"/>
    <row r="344" s="50" customFormat="1"/>
    <row r="345" s="50" customFormat="1"/>
    <row r="346" s="50" customFormat="1"/>
    <row r="347" s="50" customFormat="1"/>
    <row r="348" s="50" customFormat="1"/>
    <row r="349" s="50" customFormat="1"/>
    <row r="350" s="50" customFormat="1"/>
    <row r="351" s="50" customFormat="1"/>
    <row r="352" s="50" customFormat="1"/>
    <row r="353" s="50" customFormat="1"/>
    <row r="354" s="50" customFormat="1"/>
    <row r="355" s="50" customFormat="1"/>
    <row r="356" s="50" customFormat="1"/>
    <row r="357" s="50" customFormat="1"/>
    <row r="358" s="50" customFormat="1"/>
    <row r="359" s="50" customFormat="1"/>
    <row r="360" s="50" customFormat="1"/>
    <row r="361" s="50" customFormat="1"/>
    <row r="362" s="50" customFormat="1"/>
    <row r="363" s="50" customFormat="1"/>
    <row r="364" s="50" customFormat="1"/>
    <row r="365" s="50" customFormat="1"/>
    <row r="366" s="50" customFormat="1"/>
    <row r="367" s="50" customFormat="1"/>
    <row r="368" s="50" customFormat="1"/>
    <row r="369" s="50" customFormat="1"/>
    <row r="370" s="50" customFormat="1"/>
    <row r="371" s="50" customFormat="1"/>
    <row r="372" s="50" customFormat="1"/>
    <row r="373" s="50" customFormat="1"/>
    <row r="374" s="50" customFormat="1"/>
    <row r="375" s="50" customFormat="1"/>
    <row r="376" s="50" customFormat="1"/>
    <row r="377" s="50" customFormat="1"/>
    <row r="378" s="50" customFormat="1"/>
    <row r="379" s="50" customFormat="1"/>
    <row r="380" s="50" customFormat="1"/>
    <row r="381" s="50" customFormat="1"/>
    <row r="382" s="50" customFormat="1"/>
    <row r="383" s="50" customFormat="1"/>
    <row r="384" s="50" customFormat="1"/>
    <row r="385" s="50" customFormat="1"/>
    <row r="386" s="50" customFormat="1"/>
    <row r="387" s="50" customFormat="1"/>
    <row r="388" s="50" customFormat="1"/>
    <row r="389" s="50" customFormat="1"/>
    <row r="390" s="50" customFormat="1"/>
    <row r="391" s="50" customFormat="1"/>
    <row r="392" s="50" customFormat="1"/>
    <row r="393" s="50" customFormat="1"/>
    <row r="394" s="50" customFormat="1"/>
    <row r="395" s="50" customFormat="1"/>
    <row r="396" s="50" customFormat="1"/>
    <row r="397" s="50" customFormat="1"/>
    <row r="398" s="50" customFormat="1"/>
    <row r="399" s="50" customFormat="1"/>
    <row r="400" s="50" customFormat="1"/>
    <row r="401" s="50" customFormat="1"/>
    <row r="402" s="50" customFormat="1"/>
    <row r="403" s="50" customFormat="1"/>
    <row r="404" s="50" customFormat="1"/>
    <row r="405" s="50" customFormat="1"/>
    <row r="406" s="50" customFormat="1"/>
    <row r="407" s="50" customFormat="1"/>
    <row r="408" s="50" customFormat="1"/>
    <row r="409" s="50" customFormat="1"/>
    <row r="410" s="50" customFormat="1"/>
    <row r="411" s="50" customFormat="1"/>
    <row r="412" s="50" customFormat="1"/>
    <row r="413" s="50" customFormat="1"/>
    <row r="414" s="50" customFormat="1"/>
    <row r="415" s="50" customFormat="1"/>
    <row r="416" s="50" customFormat="1"/>
    <row r="417" s="50" customFormat="1"/>
    <row r="418" s="50" customFormat="1"/>
    <row r="419" s="50" customFormat="1"/>
    <row r="420" s="50" customFormat="1"/>
    <row r="421" s="50" customFormat="1"/>
    <row r="422" s="50" customFormat="1"/>
    <row r="423" s="50" customFormat="1"/>
    <row r="424" s="50" customFormat="1"/>
    <row r="425" s="50" customFormat="1"/>
    <row r="426" s="50" customFormat="1"/>
    <row r="427" s="50" customFormat="1"/>
    <row r="428" s="50" customFormat="1"/>
    <row r="429" s="50" customFormat="1"/>
    <row r="430" s="50" customFormat="1"/>
    <row r="431" s="50" customFormat="1"/>
    <row r="432" s="50" customFormat="1"/>
    <row r="433" s="50" customFormat="1"/>
    <row r="434" s="50" customFormat="1"/>
    <row r="435" s="50" customFormat="1"/>
    <row r="436" s="50" customFormat="1"/>
    <row r="437" s="50" customFormat="1"/>
    <row r="438" s="50" customFormat="1"/>
    <row r="439" s="50" customFormat="1"/>
    <row r="440" s="50" customFormat="1"/>
    <row r="441" s="50" customFormat="1"/>
    <row r="442" s="50" customFormat="1"/>
    <row r="443" s="50" customFormat="1"/>
    <row r="444" s="50" customFormat="1"/>
    <row r="445" s="50" customFormat="1"/>
    <row r="446" s="50" customFormat="1"/>
    <row r="447" s="50" customFormat="1"/>
    <row r="448" s="50" customFormat="1"/>
    <row r="449" s="50" customFormat="1"/>
    <row r="450" s="50" customFormat="1"/>
    <row r="451" s="50" customFormat="1"/>
    <row r="452" s="50" customFormat="1"/>
  </sheetData>
  <mergeCells count="1">
    <mergeCell ref="B10:B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D1270-A870-40EC-B111-C42833D12BA4}">
  <dimension ref="A1:AP85"/>
  <sheetViews>
    <sheetView tabSelected="1" zoomScaleNormal="100" workbookViewId="0">
      <pane ySplit="8" topLeftCell="A9" activePane="bottomLeft" state="frozen"/>
      <selection pane="bottomLeft" activeCell="B9" sqref="B9"/>
    </sheetView>
  </sheetViews>
  <sheetFormatPr defaultColWidth="0" defaultRowHeight="12.75" zeroHeight="1"/>
  <cols>
    <col min="1" max="1" width="1.28515625" style="2" customWidth="1"/>
    <col min="2" max="2" width="5.140625" style="1" customWidth="1"/>
    <col min="3" max="3" width="14.42578125" style="1" customWidth="1"/>
    <col min="4" max="4" width="26.7109375" style="2" customWidth="1"/>
    <col min="5" max="5" width="16.85546875" style="1" customWidth="1"/>
    <col min="6" max="6" width="3.28515625" style="2" customWidth="1"/>
    <col min="7" max="7" width="3.7109375" style="2" customWidth="1"/>
    <col min="8" max="16" width="3.140625" style="2" customWidth="1"/>
    <col min="17" max="17" width="3.85546875" style="2" customWidth="1"/>
    <col min="18" max="18" width="12.85546875" style="1" hidden="1"/>
    <col min="19" max="19" width="12.7109375" style="1" hidden="1"/>
    <col min="20" max="20" width="11.42578125" style="1" hidden="1"/>
    <col min="21" max="28" width="2.85546875" style="1" hidden="1"/>
    <col min="29" max="32" width="2.85546875" style="2" hidden="1"/>
    <col min="33" max="33" width="11.7109375" style="3" hidden="1"/>
    <col min="34" max="34" width="9.85546875" style="3" hidden="1"/>
    <col min="35" max="35" width="11.140625" style="3" hidden="1"/>
    <col min="36" max="36" width="10.85546875" style="3" hidden="1"/>
    <col min="37" max="37" width="14" style="2" hidden="1"/>
    <col min="38" max="38" width="19" style="1" hidden="1"/>
    <col min="39" max="40" width="11.42578125" style="2" customWidth="1"/>
    <col min="41" max="41" width="15.28515625" style="2" customWidth="1"/>
    <col min="42" max="42" width="0" style="2" hidden="1" customWidth="1"/>
    <col min="43" max="16384" width="11.42578125" style="2" hidden="1"/>
  </cols>
  <sheetData>
    <row r="1" spans="2:41"/>
    <row r="2" spans="2:41">
      <c r="E2" s="2"/>
      <c r="V2" s="2"/>
      <c r="W2" s="2"/>
      <c r="X2" s="2"/>
      <c r="Y2" s="2"/>
      <c r="Z2" s="3"/>
      <c r="AA2" s="3"/>
      <c r="AB2" s="3"/>
      <c r="AC2" s="3"/>
      <c r="AE2" s="1"/>
      <c r="AG2" s="2"/>
      <c r="AH2" s="2"/>
      <c r="AI2" s="2"/>
      <c r="AJ2" s="2"/>
      <c r="AL2" s="2"/>
    </row>
    <row r="3" spans="2:41" ht="23.25">
      <c r="B3" s="2"/>
      <c r="C3" s="4"/>
      <c r="D3" s="5" t="s">
        <v>16</v>
      </c>
      <c r="E3" s="5"/>
      <c r="F3" s="5"/>
      <c r="G3" s="5"/>
      <c r="H3" s="5"/>
      <c r="I3" s="5"/>
      <c r="J3" s="5"/>
      <c r="K3" s="5"/>
      <c r="L3" s="5"/>
      <c r="M3" s="5"/>
      <c r="N3" s="5"/>
      <c r="O3" s="5"/>
      <c r="P3" s="5"/>
      <c r="Q3" s="5"/>
      <c r="R3" s="5"/>
      <c r="S3" s="5"/>
      <c r="T3" s="5"/>
      <c r="U3" s="5"/>
      <c r="V3" s="5"/>
      <c r="W3" s="5"/>
      <c r="X3" s="5"/>
      <c r="Y3" s="5"/>
      <c r="Z3" s="5"/>
      <c r="AA3" s="5"/>
      <c r="AB3" s="5"/>
      <c r="AC3" s="5"/>
      <c r="AD3" s="6"/>
      <c r="AE3" s="6"/>
      <c r="AF3" s="6"/>
      <c r="AG3" s="2"/>
      <c r="AH3" s="2"/>
      <c r="AI3" s="2"/>
      <c r="AJ3" s="2"/>
      <c r="AL3" s="2"/>
    </row>
    <row r="4" spans="2:41" ht="18">
      <c r="B4" s="2"/>
      <c r="C4" s="7"/>
      <c r="D4" s="8" t="s">
        <v>17</v>
      </c>
      <c r="E4" s="8"/>
      <c r="F4" s="8"/>
      <c r="G4" s="8"/>
      <c r="H4" s="8"/>
      <c r="I4" s="8"/>
      <c r="J4" s="8"/>
      <c r="K4" s="8"/>
      <c r="L4" s="8"/>
      <c r="M4" s="8"/>
      <c r="N4" s="8"/>
      <c r="O4" s="8"/>
      <c r="P4" s="8"/>
      <c r="Q4" s="8"/>
      <c r="R4" s="8"/>
      <c r="S4" s="8"/>
      <c r="T4" s="8"/>
      <c r="U4" s="8"/>
      <c r="V4" s="8"/>
      <c r="W4" s="8"/>
      <c r="X4" s="8"/>
      <c r="Y4" s="8"/>
      <c r="Z4" s="8"/>
      <c r="AA4" s="8"/>
      <c r="AB4" s="8"/>
      <c r="AC4" s="8"/>
      <c r="AD4" s="6"/>
      <c r="AE4" s="6"/>
      <c r="AF4" s="6"/>
      <c r="AG4" s="2"/>
      <c r="AH4" s="2"/>
      <c r="AI4" s="2"/>
      <c r="AJ4" s="2"/>
      <c r="AL4" s="2"/>
    </row>
    <row r="5" spans="2:41" ht="18">
      <c r="B5" s="2"/>
      <c r="C5" s="9"/>
      <c r="D5" s="10"/>
      <c r="E5" s="10"/>
      <c r="F5" s="10"/>
      <c r="G5" s="10"/>
      <c r="H5" s="10"/>
      <c r="I5" s="10"/>
      <c r="J5" s="10"/>
      <c r="K5" s="10"/>
      <c r="L5" s="10"/>
      <c r="M5" s="10"/>
      <c r="N5" s="10"/>
      <c r="O5" s="10"/>
      <c r="P5" s="10"/>
      <c r="Q5" s="10"/>
      <c r="R5" s="10"/>
      <c r="S5" s="10"/>
      <c r="T5" s="10"/>
      <c r="U5" s="10"/>
      <c r="V5" s="10"/>
      <c r="W5" s="10"/>
      <c r="X5" s="10"/>
      <c r="Y5" s="10"/>
      <c r="Z5" s="10"/>
      <c r="AA5" s="10"/>
      <c r="AB5" s="10"/>
      <c r="AC5" s="10"/>
      <c r="AD5" s="6"/>
      <c r="AE5" s="6"/>
      <c r="AF5" s="6"/>
      <c r="AG5" s="2"/>
      <c r="AH5" s="2"/>
      <c r="AI5" s="2"/>
      <c r="AJ5" s="2"/>
      <c r="AL5" s="2"/>
    </row>
    <row r="6" spans="2:41" ht="1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2:41" ht="18">
      <c r="B7" s="68" t="s">
        <v>18</v>
      </c>
      <c r="C7" s="68" t="s">
        <v>19</v>
      </c>
      <c r="D7" s="68" t="s">
        <v>8</v>
      </c>
      <c r="E7" s="68" t="s">
        <v>20</v>
      </c>
      <c r="F7" s="68" t="s">
        <v>21</v>
      </c>
      <c r="G7" s="68"/>
      <c r="H7" s="68"/>
      <c r="I7" s="68"/>
      <c r="J7" s="68"/>
      <c r="K7" s="68"/>
      <c r="L7" s="68"/>
      <c r="M7" s="68"/>
      <c r="N7" s="68"/>
      <c r="O7" s="68"/>
      <c r="P7" s="68"/>
      <c r="Q7" s="68"/>
      <c r="R7" s="42"/>
      <c r="S7" s="42"/>
      <c r="T7" s="42"/>
      <c r="U7" s="69" t="s">
        <v>22</v>
      </c>
      <c r="V7" s="69"/>
      <c r="W7" s="69"/>
      <c r="X7" s="69"/>
      <c r="Y7" s="69"/>
      <c r="Z7" s="69"/>
      <c r="AA7" s="69"/>
      <c r="AB7" s="69"/>
      <c r="AC7" s="69"/>
      <c r="AD7" s="69"/>
      <c r="AE7" s="69"/>
      <c r="AF7" s="69"/>
      <c r="AG7" s="42"/>
      <c r="AH7" s="42" t="s">
        <v>23</v>
      </c>
      <c r="AI7" s="42"/>
      <c r="AJ7" s="42"/>
      <c r="AK7" s="43"/>
      <c r="AL7" s="44"/>
      <c r="AM7" s="68" t="s">
        <v>24</v>
      </c>
      <c r="AN7" s="68" t="s">
        <v>25</v>
      </c>
      <c r="AO7" s="68" t="s">
        <v>26</v>
      </c>
    </row>
    <row r="8" spans="2:41" s="14" customFormat="1" ht="43.5" customHeight="1">
      <c r="B8" s="68"/>
      <c r="C8" s="68"/>
      <c r="D8" s="68"/>
      <c r="E8" s="68"/>
      <c r="F8" s="45" t="s">
        <v>27</v>
      </c>
      <c r="G8" s="45" t="s">
        <v>28</v>
      </c>
      <c r="H8" s="45" t="s">
        <v>29</v>
      </c>
      <c r="I8" s="45" t="s">
        <v>30</v>
      </c>
      <c r="J8" s="45" t="s">
        <v>31</v>
      </c>
      <c r="K8" s="45" t="s">
        <v>32</v>
      </c>
      <c r="L8" s="45" t="s">
        <v>33</v>
      </c>
      <c r="M8" s="45" t="s">
        <v>34</v>
      </c>
      <c r="N8" s="45" t="s">
        <v>35</v>
      </c>
      <c r="O8" s="45" t="s">
        <v>36</v>
      </c>
      <c r="P8" s="45" t="s">
        <v>37</v>
      </c>
      <c r="Q8" s="45" t="s">
        <v>38</v>
      </c>
      <c r="R8" s="46" t="s">
        <v>39</v>
      </c>
      <c r="S8" s="46" t="s">
        <v>40</v>
      </c>
      <c r="T8" s="46" t="s">
        <v>41</v>
      </c>
      <c r="U8" s="47">
        <v>1</v>
      </c>
      <c r="V8" s="47">
        <v>2</v>
      </c>
      <c r="W8" s="47">
        <v>3</v>
      </c>
      <c r="X8" s="47">
        <v>4</v>
      </c>
      <c r="Y8" s="47">
        <v>5</v>
      </c>
      <c r="Z8" s="47">
        <v>6</v>
      </c>
      <c r="AA8" s="47">
        <v>7</v>
      </c>
      <c r="AB8" s="47">
        <v>8</v>
      </c>
      <c r="AC8" s="47">
        <v>9</v>
      </c>
      <c r="AD8" s="47">
        <v>10</v>
      </c>
      <c r="AE8" s="47">
        <v>11</v>
      </c>
      <c r="AF8" s="47">
        <v>12</v>
      </c>
      <c r="AG8" s="11" t="s">
        <v>42</v>
      </c>
      <c r="AH8" s="12" t="s">
        <v>43</v>
      </c>
      <c r="AI8" s="11" t="s">
        <v>44</v>
      </c>
      <c r="AJ8" s="11" t="s">
        <v>45</v>
      </c>
      <c r="AK8" s="11" t="s">
        <v>46</v>
      </c>
      <c r="AL8" s="13" t="s">
        <v>47</v>
      </c>
      <c r="AM8" s="68"/>
      <c r="AN8" s="68"/>
      <c r="AO8" s="68"/>
    </row>
    <row r="9" spans="2:41" s="14" customFormat="1" ht="25.5">
      <c r="B9" s="31">
        <v>1</v>
      </c>
      <c r="C9" s="31" t="s">
        <v>48</v>
      </c>
      <c r="D9" s="31" t="s">
        <v>49</v>
      </c>
      <c r="E9" s="32" t="s">
        <v>50</v>
      </c>
      <c r="F9" s="33"/>
      <c r="G9" s="33"/>
      <c r="H9" s="34"/>
      <c r="I9" s="33">
        <v>10</v>
      </c>
      <c r="J9" s="61"/>
      <c r="K9" s="33"/>
      <c r="L9" s="34"/>
      <c r="M9" s="33"/>
      <c r="N9" s="33"/>
      <c r="O9" s="33"/>
      <c r="P9" s="34"/>
      <c r="Q9" s="33"/>
      <c r="R9" s="35">
        <f t="shared" ref="R9" si="0">COUNTA(F9:Q9)</f>
        <v>1</v>
      </c>
      <c r="S9" s="36">
        <f>1/COUNTA($R$9:$R$70)</f>
        <v>0.5</v>
      </c>
      <c r="T9" s="36">
        <f t="shared" ref="T9" si="1">S9/R9</f>
        <v>0.5</v>
      </c>
      <c r="U9" s="37"/>
      <c r="V9" s="37"/>
      <c r="W9" s="37"/>
      <c r="X9" s="37"/>
      <c r="Y9" s="37"/>
      <c r="Z9" s="37"/>
      <c r="AA9" s="37"/>
      <c r="AB9" s="37"/>
      <c r="AC9" s="37"/>
      <c r="AD9" s="37"/>
      <c r="AE9" s="37"/>
      <c r="AF9" s="37"/>
      <c r="AG9" s="35">
        <f>COUNTA(U9:AF9)</f>
        <v>0</v>
      </c>
      <c r="AH9" s="36">
        <f t="shared" ref="AH9" si="2">COUNTA(F9:J9)*T9</f>
        <v>0.5</v>
      </c>
      <c r="AI9" s="38">
        <f>AG9*T9</f>
        <v>0</v>
      </c>
      <c r="AJ9" s="39">
        <f>IFERROR(AI9/AH9,"")</f>
        <v>0</v>
      </c>
      <c r="AK9" s="40"/>
      <c r="AL9" s="41" t="s">
        <v>51</v>
      </c>
      <c r="AM9" s="16" t="s">
        <v>52</v>
      </c>
      <c r="AN9" s="16" t="s">
        <v>53</v>
      </c>
      <c r="AO9" s="32" t="s">
        <v>54</v>
      </c>
    </row>
    <row r="10" spans="2:41" s="14" customFormat="1" ht="25.5">
      <c r="B10" s="15">
        <v>2</v>
      </c>
      <c r="C10" s="15" t="s">
        <v>55</v>
      </c>
      <c r="D10" s="15" t="s">
        <v>56</v>
      </c>
      <c r="E10" s="32" t="s">
        <v>50</v>
      </c>
      <c r="F10" s="17"/>
      <c r="G10" s="17"/>
      <c r="H10" s="18"/>
      <c r="I10" s="33">
        <v>5</v>
      </c>
      <c r="J10" s="62"/>
      <c r="K10" s="17"/>
      <c r="L10" s="18"/>
      <c r="M10" s="17"/>
      <c r="N10" s="17"/>
      <c r="O10" s="17"/>
      <c r="P10" s="18"/>
      <c r="Q10" s="17"/>
      <c r="R10" s="19"/>
      <c r="S10" s="20"/>
      <c r="T10" s="20"/>
      <c r="U10" s="21"/>
      <c r="V10" s="21"/>
      <c r="W10" s="21"/>
      <c r="X10" s="21"/>
      <c r="Y10" s="21"/>
      <c r="Z10" s="21"/>
      <c r="AA10" s="21"/>
      <c r="AB10" s="21"/>
      <c r="AC10" s="21"/>
      <c r="AD10" s="21"/>
      <c r="AE10" s="21"/>
      <c r="AF10" s="21"/>
      <c r="AG10" s="19"/>
      <c r="AH10" s="20"/>
      <c r="AI10" s="22"/>
      <c r="AJ10" s="23"/>
      <c r="AK10" s="24"/>
      <c r="AL10" s="25"/>
      <c r="AM10" s="16" t="s">
        <v>52</v>
      </c>
      <c r="AN10" s="16" t="s">
        <v>53</v>
      </c>
      <c r="AO10" s="32" t="s">
        <v>54</v>
      </c>
    </row>
    <row r="11" spans="2:41" s="14" customFormat="1" ht="25.5">
      <c r="B11" s="26">
        <v>3</v>
      </c>
      <c r="C11" s="26" t="s">
        <v>57</v>
      </c>
      <c r="D11" s="26" t="s">
        <v>58</v>
      </c>
      <c r="E11" s="32" t="s">
        <v>50</v>
      </c>
      <c r="F11" s="17"/>
      <c r="G11" s="17"/>
      <c r="H11" s="18"/>
      <c r="I11" s="33">
        <v>2</v>
      </c>
      <c r="J11" s="62"/>
      <c r="K11" s="17"/>
      <c r="L11" s="18"/>
      <c r="M11" s="27"/>
      <c r="N11" s="27"/>
      <c r="O11" s="17"/>
      <c r="P11" s="18"/>
      <c r="Q11" s="17"/>
      <c r="R11" s="19"/>
      <c r="S11" s="20"/>
      <c r="T11" s="20"/>
      <c r="U11" s="21"/>
      <c r="V11" s="21"/>
      <c r="W11" s="21"/>
      <c r="X11" s="21"/>
      <c r="Y11" s="21"/>
      <c r="Z11" s="21"/>
      <c r="AA11" s="21"/>
      <c r="AB11" s="21"/>
      <c r="AC11" s="21"/>
      <c r="AD11" s="21"/>
      <c r="AE11" s="21"/>
      <c r="AF11" s="21"/>
      <c r="AG11" s="19"/>
      <c r="AH11" s="20"/>
      <c r="AI11" s="22"/>
      <c r="AJ11" s="23"/>
      <c r="AK11" s="24"/>
      <c r="AL11" s="25"/>
      <c r="AM11" s="16" t="s">
        <v>52</v>
      </c>
      <c r="AN11" s="16" t="s">
        <v>53</v>
      </c>
      <c r="AO11" s="32" t="s">
        <v>54</v>
      </c>
    </row>
    <row r="12" spans="2:41" s="14" customFormat="1" ht="25.5">
      <c r="B12" s="26">
        <v>4</v>
      </c>
      <c r="C12" s="26" t="s">
        <v>59</v>
      </c>
      <c r="D12" s="26" t="s">
        <v>60</v>
      </c>
      <c r="E12" s="32" t="s">
        <v>50</v>
      </c>
      <c r="F12" s="17"/>
      <c r="G12" s="17"/>
      <c r="H12" s="18"/>
      <c r="I12" s="33">
        <v>4</v>
      </c>
      <c r="J12" s="62"/>
      <c r="K12" s="17"/>
      <c r="L12" s="18"/>
      <c r="M12" s="27"/>
      <c r="N12" s="27"/>
      <c r="O12" s="17"/>
      <c r="P12" s="18"/>
      <c r="Q12" s="17"/>
      <c r="R12" s="19"/>
      <c r="S12" s="20"/>
      <c r="T12" s="20"/>
      <c r="U12" s="21"/>
      <c r="V12" s="21"/>
      <c r="W12" s="21"/>
      <c r="X12" s="21"/>
      <c r="Y12" s="21"/>
      <c r="Z12" s="21"/>
      <c r="AA12" s="21"/>
      <c r="AB12" s="21"/>
      <c r="AC12" s="21"/>
      <c r="AD12" s="21"/>
      <c r="AE12" s="21"/>
      <c r="AF12" s="21"/>
      <c r="AG12" s="19"/>
      <c r="AH12" s="20"/>
      <c r="AI12" s="22"/>
      <c r="AJ12" s="23"/>
      <c r="AK12" s="24"/>
      <c r="AL12" s="25"/>
      <c r="AM12" s="16" t="s">
        <v>52</v>
      </c>
      <c r="AN12" s="16" t="s">
        <v>53</v>
      </c>
      <c r="AO12" s="32" t="s">
        <v>54</v>
      </c>
    </row>
    <row r="13" spans="2:41" s="14" customFormat="1" ht="25.5">
      <c r="B13" s="15">
        <v>5</v>
      </c>
      <c r="C13" s="15" t="s">
        <v>61</v>
      </c>
      <c r="D13" s="15" t="s">
        <v>62</v>
      </c>
      <c r="E13" s="32" t="s">
        <v>50</v>
      </c>
      <c r="F13" s="17"/>
      <c r="G13" s="17"/>
      <c r="H13" s="18"/>
      <c r="I13" s="33">
        <v>4</v>
      </c>
      <c r="J13" s="63"/>
      <c r="K13" s="18"/>
      <c r="L13" s="18"/>
      <c r="M13" s="18"/>
      <c r="N13" s="18"/>
      <c r="O13" s="18"/>
      <c r="P13" s="18"/>
      <c r="Q13" s="17"/>
      <c r="R13" s="19"/>
      <c r="S13" s="20"/>
      <c r="T13" s="20"/>
      <c r="U13" s="21"/>
      <c r="V13" s="21"/>
      <c r="W13" s="21"/>
      <c r="X13" s="21"/>
      <c r="Y13" s="21"/>
      <c r="Z13" s="21"/>
      <c r="AA13" s="21"/>
      <c r="AB13" s="21"/>
      <c r="AC13" s="21"/>
      <c r="AD13" s="21"/>
      <c r="AE13" s="21"/>
      <c r="AF13" s="21"/>
      <c r="AG13" s="19"/>
      <c r="AH13" s="20"/>
      <c r="AI13" s="22"/>
      <c r="AJ13" s="23"/>
      <c r="AK13" s="27"/>
      <c r="AL13" s="25"/>
      <c r="AM13" s="16" t="s">
        <v>52</v>
      </c>
      <c r="AN13" s="16" t="s">
        <v>53</v>
      </c>
      <c r="AO13" s="32" t="s">
        <v>54</v>
      </c>
    </row>
    <row r="14" spans="2:41" s="14" customFormat="1" ht="25.5">
      <c r="B14" s="26">
        <v>6</v>
      </c>
      <c r="C14" s="26" t="s">
        <v>63</v>
      </c>
      <c r="D14" s="26" t="s">
        <v>64</v>
      </c>
      <c r="E14" s="32" t="s">
        <v>50</v>
      </c>
      <c r="F14" s="17"/>
      <c r="G14" s="17"/>
      <c r="H14" s="18"/>
      <c r="I14" s="33">
        <v>4</v>
      </c>
      <c r="J14" s="63"/>
      <c r="K14" s="18"/>
      <c r="L14" s="18"/>
      <c r="M14" s="18"/>
      <c r="N14" s="18"/>
      <c r="O14" s="18"/>
      <c r="P14" s="18"/>
      <c r="Q14" s="17"/>
      <c r="R14" s="19"/>
      <c r="S14" s="20"/>
      <c r="T14" s="20"/>
      <c r="U14" s="48"/>
      <c r="V14" s="48"/>
      <c r="W14" s="48"/>
      <c r="X14" s="48"/>
      <c r="Y14" s="48"/>
      <c r="Z14" s="48"/>
      <c r="AA14" s="48"/>
      <c r="AB14" s="48"/>
      <c r="AC14" s="48"/>
      <c r="AD14" s="48"/>
      <c r="AE14" s="48"/>
      <c r="AF14" s="48"/>
      <c r="AG14" s="19"/>
      <c r="AH14" s="20"/>
      <c r="AI14" s="22"/>
      <c r="AJ14" s="23"/>
      <c r="AK14" s="27"/>
      <c r="AL14" s="49"/>
      <c r="AM14" s="16" t="s">
        <v>52</v>
      </c>
      <c r="AN14" s="16" t="s">
        <v>53</v>
      </c>
      <c r="AO14" s="32" t="s">
        <v>54</v>
      </c>
    </row>
    <row r="15" spans="2:41" s="14" customFormat="1" ht="25.5">
      <c r="B15" s="26">
        <v>7</v>
      </c>
      <c r="C15" s="26" t="s">
        <v>65</v>
      </c>
      <c r="D15" s="26" t="s">
        <v>66</v>
      </c>
      <c r="E15" s="32" t="s">
        <v>50</v>
      </c>
      <c r="F15" s="18"/>
      <c r="G15" s="18"/>
      <c r="H15" s="18"/>
      <c r="I15" s="18"/>
      <c r="J15" s="33">
        <v>3</v>
      </c>
      <c r="K15" s="18"/>
      <c r="L15" s="18"/>
      <c r="M15" s="18"/>
      <c r="N15" s="18"/>
      <c r="O15" s="18"/>
      <c r="P15" s="18"/>
      <c r="Q15" s="18"/>
      <c r="R15" s="19"/>
      <c r="S15" s="20"/>
      <c r="T15" s="20"/>
      <c r="U15" s="21"/>
      <c r="V15" s="21"/>
      <c r="W15" s="21"/>
      <c r="X15" s="21"/>
      <c r="Y15" s="21"/>
      <c r="Z15" s="21"/>
      <c r="AA15" s="21"/>
      <c r="AB15" s="21"/>
      <c r="AC15" s="21"/>
      <c r="AD15" s="21"/>
      <c r="AE15" s="21"/>
      <c r="AF15" s="21"/>
      <c r="AG15" s="19"/>
      <c r="AH15" s="20"/>
      <c r="AI15" s="22"/>
      <c r="AJ15" s="23"/>
      <c r="AK15" s="28"/>
      <c r="AL15" s="25"/>
      <c r="AM15" s="16" t="s">
        <v>67</v>
      </c>
      <c r="AN15" s="16" t="s">
        <v>68</v>
      </c>
      <c r="AO15" s="32" t="s">
        <v>54</v>
      </c>
    </row>
    <row r="16" spans="2:41" s="14" customFormat="1" ht="25.5">
      <c r="B16" s="26">
        <v>8</v>
      </c>
      <c r="C16" s="26" t="s">
        <v>69</v>
      </c>
      <c r="D16" s="26" t="s">
        <v>70</v>
      </c>
      <c r="E16" s="32" t="s">
        <v>50</v>
      </c>
      <c r="F16" s="18"/>
      <c r="G16" s="18"/>
      <c r="H16" s="18"/>
      <c r="I16" s="18"/>
      <c r="J16" s="33">
        <v>3</v>
      </c>
      <c r="K16" s="18"/>
      <c r="L16" s="18"/>
      <c r="M16" s="18"/>
      <c r="N16" s="18"/>
      <c r="O16" s="18"/>
      <c r="P16" s="18"/>
      <c r="Q16" s="18"/>
      <c r="R16" s="19"/>
      <c r="S16" s="20"/>
      <c r="T16" s="20"/>
      <c r="U16" s="21"/>
      <c r="V16" s="21"/>
      <c r="W16" s="21"/>
      <c r="X16" s="21"/>
      <c r="Y16" s="21"/>
      <c r="Z16" s="21"/>
      <c r="AA16" s="21"/>
      <c r="AB16" s="21"/>
      <c r="AC16" s="21"/>
      <c r="AD16" s="21"/>
      <c r="AE16" s="21"/>
      <c r="AF16" s="21"/>
      <c r="AG16" s="19"/>
      <c r="AH16" s="20"/>
      <c r="AI16" s="22"/>
      <c r="AJ16" s="23"/>
      <c r="AK16" s="28"/>
      <c r="AL16" s="25"/>
      <c r="AM16" s="16" t="s">
        <v>67</v>
      </c>
      <c r="AN16" s="16" t="s">
        <v>68</v>
      </c>
      <c r="AO16" s="32" t="s">
        <v>54</v>
      </c>
    </row>
    <row r="17" spans="2:41" s="14" customFormat="1" ht="25.5">
      <c r="B17" s="15">
        <v>9</v>
      </c>
      <c r="C17" s="15" t="s">
        <v>71</v>
      </c>
      <c r="D17" s="15" t="s">
        <v>62</v>
      </c>
      <c r="E17" s="32" t="s">
        <v>50</v>
      </c>
      <c r="F17" s="17"/>
      <c r="G17" s="17"/>
      <c r="H17" s="17"/>
      <c r="I17" s="17"/>
      <c r="J17" s="33">
        <v>4</v>
      </c>
      <c r="K17" s="17"/>
      <c r="L17" s="17"/>
      <c r="M17" s="17"/>
      <c r="N17" s="17"/>
      <c r="O17" s="17"/>
      <c r="P17" s="18"/>
      <c r="Q17" s="17"/>
      <c r="R17" s="19"/>
      <c r="S17" s="20"/>
      <c r="T17" s="20"/>
      <c r="U17" s="21"/>
      <c r="V17" s="21"/>
      <c r="W17" s="21"/>
      <c r="X17" s="21"/>
      <c r="Y17" s="21"/>
      <c r="Z17" s="21"/>
      <c r="AA17" s="21"/>
      <c r="AB17" s="21"/>
      <c r="AC17" s="21"/>
      <c r="AD17" s="21"/>
      <c r="AE17" s="21"/>
      <c r="AF17" s="21"/>
      <c r="AG17" s="19"/>
      <c r="AH17" s="20"/>
      <c r="AI17" s="22"/>
      <c r="AJ17" s="23"/>
      <c r="AK17" s="27"/>
      <c r="AL17" s="25"/>
      <c r="AM17" s="16" t="s">
        <v>67</v>
      </c>
      <c r="AN17" s="16" t="s">
        <v>68</v>
      </c>
      <c r="AO17" s="32" t="s">
        <v>54</v>
      </c>
    </row>
    <row r="18" spans="2:41" s="14" customFormat="1" ht="25.5">
      <c r="B18" s="15">
        <v>10</v>
      </c>
      <c r="C18" s="15" t="s">
        <v>72</v>
      </c>
      <c r="D18" s="15" t="s">
        <v>73</v>
      </c>
      <c r="E18" s="32" t="s">
        <v>50</v>
      </c>
      <c r="F18" s="17"/>
      <c r="G18" s="17"/>
      <c r="H18" s="17"/>
      <c r="I18" s="17"/>
      <c r="J18" s="33">
        <v>7</v>
      </c>
      <c r="K18" s="17"/>
      <c r="L18" s="17"/>
      <c r="M18" s="17"/>
      <c r="N18" s="17"/>
      <c r="O18" s="17"/>
      <c r="P18" s="18"/>
      <c r="Q18" s="17"/>
      <c r="R18" s="19"/>
      <c r="S18" s="20"/>
      <c r="T18" s="20"/>
      <c r="U18" s="21"/>
      <c r="V18" s="21"/>
      <c r="W18" s="21"/>
      <c r="X18" s="21"/>
      <c r="Y18" s="21"/>
      <c r="Z18" s="21"/>
      <c r="AA18" s="21"/>
      <c r="AB18" s="21"/>
      <c r="AC18" s="21"/>
      <c r="AD18" s="21"/>
      <c r="AE18" s="21"/>
      <c r="AF18" s="21"/>
      <c r="AG18" s="19"/>
      <c r="AH18" s="20"/>
      <c r="AI18" s="22"/>
      <c r="AJ18" s="23"/>
      <c r="AK18" s="27"/>
      <c r="AL18" s="25"/>
      <c r="AM18" s="16" t="s">
        <v>67</v>
      </c>
      <c r="AN18" s="16" t="s">
        <v>68</v>
      </c>
      <c r="AO18" s="32" t="s">
        <v>54</v>
      </c>
    </row>
    <row r="19" spans="2:41" s="14" customFormat="1" ht="25.5">
      <c r="B19" s="26">
        <v>11</v>
      </c>
      <c r="C19" s="26" t="s">
        <v>74</v>
      </c>
      <c r="D19" s="26" t="s">
        <v>62</v>
      </c>
      <c r="E19" s="32" t="s">
        <v>50</v>
      </c>
      <c r="F19" s="17"/>
      <c r="G19" s="17"/>
      <c r="H19" s="17"/>
      <c r="I19" s="17"/>
      <c r="J19" s="33">
        <v>4</v>
      </c>
      <c r="K19" s="17"/>
      <c r="L19" s="17"/>
      <c r="M19" s="17"/>
      <c r="N19" s="17"/>
      <c r="O19" s="17"/>
      <c r="P19" s="18"/>
      <c r="Q19" s="17"/>
      <c r="R19" s="19"/>
      <c r="S19" s="20"/>
      <c r="T19" s="20"/>
      <c r="U19" s="21"/>
      <c r="V19" s="21"/>
      <c r="W19" s="21"/>
      <c r="X19" s="21"/>
      <c r="Y19" s="21"/>
      <c r="Z19" s="21"/>
      <c r="AA19" s="21"/>
      <c r="AB19" s="21"/>
      <c r="AC19" s="21"/>
      <c r="AD19" s="21"/>
      <c r="AE19" s="21"/>
      <c r="AF19" s="21"/>
      <c r="AG19" s="19"/>
      <c r="AH19" s="20"/>
      <c r="AI19" s="22"/>
      <c r="AJ19" s="23"/>
      <c r="AK19" s="27"/>
      <c r="AL19" s="25"/>
      <c r="AM19" s="16" t="s">
        <v>67</v>
      </c>
      <c r="AN19" s="16" t="s">
        <v>68</v>
      </c>
      <c r="AO19" s="32" t="s">
        <v>54</v>
      </c>
    </row>
    <row r="20" spans="2:41" s="14" customFormat="1" ht="25.5">
      <c r="B20" s="26">
        <v>12</v>
      </c>
      <c r="C20" s="26" t="s">
        <v>75</v>
      </c>
      <c r="D20" s="26" t="s">
        <v>73</v>
      </c>
      <c r="E20" s="32" t="s">
        <v>50</v>
      </c>
      <c r="F20" s="17"/>
      <c r="G20" s="17"/>
      <c r="H20" s="17"/>
      <c r="I20" s="17"/>
      <c r="J20" s="33">
        <v>7</v>
      </c>
      <c r="K20" s="17"/>
      <c r="L20" s="17"/>
      <c r="M20" s="17"/>
      <c r="N20" s="17"/>
      <c r="O20" s="17"/>
      <c r="P20" s="18"/>
      <c r="Q20" s="17"/>
      <c r="R20" s="19"/>
      <c r="S20" s="20"/>
      <c r="T20" s="20"/>
      <c r="U20" s="21"/>
      <c r="V20" s="21"/>
      <c r="W20" s="21"/>
      <c r="X20" s="21"/>
      <c r="Y20" s="21"/>
      <c r="Z20" s="21"/>
      <c r="AA20" s="21"/>
      <c r="AB20" s="21"/>
      <c r="AC20" s="21"/>
      <c r="AD20" s="21"/>
      <c r="AE20" s="21"/>
      <c r="AF20" s="21"/>
      <c r="AG20" s="19"/>
      <c r="AH20" s="20"/>
      <c r="AI20" s="22"/>
      <c r="AJ20" s="23"/>
      <c r="AK20" s="27"/>
      <c r="AL20" s="25"/>
      <c r="AM20" s="16" t="s">
        <v>67</v>
      </c>
      <c r="AN20" s="16" t="s">
        <v>68</v>
      </c>
      <c r="AO20" s="32" t="s">
        <v>54</v>
      </c>
    </row>
    <row r="21" spans="2:41" s="14" customFormat="1" ht="25.5">
      <c r="B21" s="15">
        <v>13</v>
      </c>
      <c r="C21" s="15" t="s">
        <v>76</v>
      </c>
      <c r="D21" s="15" t="s">
        <v>77</v>
      </c>
      <c r="E21" s="32" t="s">
        <v>50</v>
      </c>
      <c r="F21" s="17"/>
      <c r="G21" s="17"/>
      <c r="H21" s="17"/>
      <c r="I21" s="17"/>
      <c r="J21" s="33">
        <v>7</v>
      </c>
      <c r="K21" s="17"/>
      <c r="L21" s="17"/>
      <c r="M21" s="17"/>
      <c r="N21" s="17"/>
      <c r="O21" s="17"/>
      <c r="P21" s="18"/>
      <c r="Q21" s="17"/>
      <c r="R21" s="19"/>
      <c r="S21" s="20"/>
      <c r="T21" s="20"/>
      <c r="U21" s="21"/>
      <c r="V21" s="21"/>
      <c r="W21" s="21"/>
      <c r="X21" s="21"/>
      <c r="Y21" s="21"/>
      <c r="Z21" s="21"/>
      <c r="AA21" s="21"/>
      <c r="AB21" s="21"/>
      <c r="AC21" s="21"/>
      <c r="AD21" s="21"/>
      <c r="AE21" s="21"/>
      <c r="AF21" s="21"/>
      <c r="AG21" s="19"/>
      <c r="AH21" s="20"/>
      <c r="AI21" s="22"/>
      <c r="AJ21" s="23"/>
      <c r="AK21" s="27"/>
      <c r="AL21" s="25"/>
      <c r="AM21" s="16" t="s">
        <v>67</v>
      </c>
      <c r="AN21" s="16" t="s">
        <v>68</v>
      </c>
      <c r="AO21" s="32" t="s">
        <v>54</v>
      </c>
    </row>
    <row r="22" spans="2:41" s="14" customFormat="1" ht="25.5">
      <c r="B22" s="15">
        <v>14</v>
      </c>
      <c r="C22" s="15" t="s">
        <v>78</v>
      </c>
      <c r="D22" s="15" t="s">
        <v>79</v>
      </c>
      <c r="E22" s="32" t="s">
        <v>50</v>
      </c>
      <c r="F22" s="17"/>
      <c r="G22" s="17"/>
      <c r="H22" s="17"/>
      <c r="I22" s="17"/>
      <c r="J22" s="33">
        <v>6</v>
      </c>
      <c r="K22" s="17"/>
      <c r="L22" s="17"/>
      <c r="M22" s="17"/>
      <c r="N22" s="17"/>
      <c r="O22" s="17"/>
      <c r="P22" s="18"/>
      <c r="Q22" s="17"/>
      <c r="R22" s="19"/>
      <c r="S22" s="20"/>
      <c r="T22" s="20"/>
      <c r="U22" s="21"/>
      <c r="V22" s="21"/>
      <c r="W22" s="21"/>
      <c r="X22" s="21"/>
      <c r="Y22" s="21"/>
      <c r="Z22" s="21"/>
      <c r="AA22" s="21"/>
      <c r="AB22" s="21"/>
      <c r="AC22" s="21"/>
      <c r="AD22" s="21"/>
      <c r="AE22" s="21"/>
      <c r="AF22" s="21"/>
      <c r="AG22" s="19"/>
      <c r="AH22" s="20"/>
      <c r="AI22" s="22"/>
      <c r="AJ22" s="23"/>
      <c r="AK22" s="27"/>
      <c r="AL22" s="25"/>
      <c r="AM22" s="16" t="s">
        <v>67</v>
      </c>
      <c r="AN22" s="16" t="s">
        <v>68</v>
      </c>
      <c r="AO22" s="32" t="s">
        <v>54</v>
      </c>
    </row>
    <row r="23" spans="2:41" s="14" customFormat="1" ht="25.5">
      <c r="B23" s="26">
        <v>15</v>
      </c>
      <c r="C23" s="26" t="s">
        <v>80</v>
      </c>
      <c r="D23" s="26" t="s">
        <v>81</v>
      </c>
      <c r="E23" s="32" t="s">
        <v>50</v>
      </c>
      <c r="F23" s="17"/>
      <c r="G23" s="17"/>
      <c r="H23" s="17"/>
      <c r="I23" s="17"/>
      <c r="J23" s="33"/>
      <c r="K23" s="33">
        <v>3</v>
      </c>
      <c r="L23" s="17"/>
      <c r="M23" s="17"/>
      <c r="N23" s="17"/>
      <c r="O23" s="17"/>
      <c r="P23" s="18"/>
      <c r="Q23" s="17"/>
      <c r="R23" s="19"/>
      <c r="S23" s="20"/>
      <c r="T23" s="20"/>
      <c r="U23" s="21"/>
      <c r="V23" s="21"/>
      <c r="W23" s="21"/>
      <c r="X23" s="21"/>
      <c r="Y23" s="21"/>
      <c r="Z23" s="21"/>
      <c r="AA23" s="21"/>
      <c r="AB23" s="21"/>
      <c r="AC23" s="21"/>
      <c r="AD23" s="21"/>
      <c r="AE23" s="21"/>
      <c r="AF23" s="21"/>
      <c r="AG23" s="19"/>
      <c r="AH23" s="20"/>
      <c r="AI23" s="22"/>
      <c r="AJ23" s="23"/>
      <c r="AK23" s="27"/>
      <c r="AL23" s="25"/>
      <c r="AM23" s="16" t="s">
        <v>82</v>
      </c>
      <c r="AN23" s="16" t="s">
        <v>83</v>
      </c>
      <c r="AO23" s="32" t="s">
        <v>54</v>
      </c>
    </row>
    <row r="24" spans="2:41" s="14" customFormat="1" ht="25.5">
      <c r="B24" s="26">
        <v>16</v>
      </c>
      <c r="C24" s="26" t="s">
        <v>84</v>
      </c>
      <c r="D24" s="26" t="s">
        <v>85</v>
      </c>
      <c r="E24" s="32" t="s">
        <v>50</v>
      </c>
      <c r="F24" s="18"/>
      <c r="G24" s="18"/>
      <c r="H24" s="18"/>
      <c r="I24" s="18"/>
      <c r="J24" s="33"/>
      <c r="K24" s="33">
        <v>5</v>
      </c>
      <c r="L24" s="18"/>
      <c r="M24" s="18"/>
      <c r="N24" s="18"/>
      <c r="O24" s="18"/>
      <c r="P24" s="18"/>
      <c r="Q24" s="18"/>
      <c r="R24" s="19"/>
      <c r="S24" s="20"/>
      <c r="T24" s="20"/>
      <c r="U24" s="21"/>
      <c r="V24" s="21"/>
      <c r="W24" s="21"/>
      <c r="X24" s="21"/>
      <c r="Y24" s="21"/>
      <c r="Z24" s="21"/>
      <c r="AA24" s="21"/>
      <c r="AB24" s="21"/>
      <c r="AC24" s="21"/>
      <c r="AD24" s="21"/>
      <c r="AE24" s="21"/>
      <c r="AF24" s="21"/>
      <c r="AG24" s="19"/>
      <c r="AH24" s="20"/>
      <c r="AI24" s="22"/>
      <c r="AJ24" s="23"/>
      <c r="AK24" s="28"/>
      <c r="AL24" s="25"/>
      <c r="AM24" s="16" t="s">
        <v>82</v>
      </c>
      <c r="AN24" s="16" t="s">
        <v>83</v>
      </c>
      <c r="AO24" s="32" t="s">
        <v>54</v>
      </c>
    </row>
    <row r="25" spans="2:41" s="14" customFormat="1" ht="76.5">
      <c r="B25" s="15">
        <v>17</v>
      </c>
      <c r="C25" s="15" t="s">
        <v>86</v>
      </c>
      <c r="D25" s="15" t="s">
        <v>87</v>
      </c>
      <c r="E25" s="32" t="s">
        <v>50</v>
      </c>
      <c r="F25" s="17"/>
      <c r="G25" s="17"/>
      <c r="H25" s="18"/>
      <c r="I25" s="17"/>
      <c r="J25" s="33"/>
      <c r="K25" s="33">
        <v>4</v>
      </c>
      <c r="L25" s="17"/>
      <c r="M25" s="17"/>
      <c r="N25" s="27"/>
      <c r="O25" s="17"/>
      <c r="P25" s="17"/>
      <c r="Q25" s="17"/>
      <c r="R25" s="19"/>
      <c r="S25" s="20"/>
      <c r="T25" s="20"/>
      <c r="U25" s="21"/>
      <c r="V25" s="21"/>
      <c r="W25" s="21"/>
      <c r="X25" s="21"/>
      <c r="Y25" s="21"/>
      <c r="Z25" s="21"/>
      <c r="AA25" s="21"/>
      <c r="AB25" s="21"/>
      <c r="AC25" s="21"/>
      <c r="AD25" s="21"/>
      <c r="AE25" s="21"/>
      <c r="AF25" s="21"/>
      <c r="AG25" s="19"/>
      <c r="AH25" s="20"/>
      <c r="AI25" s="22"/>
      <c r="AJ25" s="23"/>
      <c r="AK25" s="27"/>
      <c r="AL25" s="25"/>
      <c r="AM25" s="16" t="s">
        <v>82</v>
      </c>
      <c r="AN25" s="16" t="s">
        <v>83</v>
      </c>
      <c r="AO25" s="32" t="s">
        <v>54</v>
      </c>
    </row>
    <row r="26" spans="2:41" s="14" customFormat="1" ht="25.5">
      <c r="B26" s="15">
        <v>18</v>
      </c>
      <c r="C26" s="15" t="s">
        <v>88</v>
      </c>
      <c r="D26" s="15" t="s">
        <v>89</v>
      </c>
      <c r="E26" s="32" t="s">
        <v>50</v>
      </c>
      <c r="F26" s="17"/>
      <c r="G26" s="17"/>
      <c r="H26" s="17"/>
      <c r="I26" s="17"/>
      <c r="J26" s="33"/>
      <c r="K26" s="33">
        <v>5</v>
      </c>
      <c r="L26" s="17"/>
      <c r="M26" s="17"/>
      <c r="N26" s="17"/>
      <c r="O26" s="17"/>
      <c r="P26" s="18"/>
      <c r="Q26" s="17"/>
      <c r="R26" s="19"/>
      <c r="S26" s="20"/>
      <c r="T26" s="20"/>
      <c r="U26" s="21"/>
      <c r="V26" s="21"/>
      <c r="W26" s="21"/>
      <c r="X26" s="21"/>
      <c r="Y26" s="21"/>
      <c r="Z26" s="21"/>
      <c r="AA26" s="21"/>
      <c r="AB26" s="21"/>
      <c r="AC26" s="21"/>
      <c r="AD26" s="21"/>
      <c r="AE26" s="21"/>
      <c r="AF26" s="21"/>
      <c r="AG26" s="19"/>
      <c r="AH26" s="20"/>
      <c r="AI26" s="22"/>
      <c r="AJ26" s="23"/>
      <c r="AK26" s="27"/>
      <c r="AL26" s="25"/>
      <c r="AM26" s="16" t="s">
        <v>82</v>
      </c>
      <c r="AN26" s="16" t="s">
        <v>83</v>
      </c>
      <c r="AO26" s="32" t="s">
        <v>54</v>
      </c>
    </row>
    <row r="27" spans="2:41" s="14" customFormat="1" ht="25.5">
      <c r="B27" s="26">
        <v>19</v>
      </c>
      <c r="C27" s="26" t="s">
        <v>90</v>
      </c>
      <c r="D27" s="26" t="s">
        <v>91</v>
      </c>
      <c r="E27" s="32" t="s">
        <v>50</v>
      </c>
      <c r="F27" s="17"/>
      <c r="G27" s="17"/>
      <c r="H27" s="17"/>
      <c r="I27" s="17"/>
      <c r="J27" s="33"/>
      <c r="K27" s="33">
        <v>9</v>
      </c>
      <c r="L27" s="17"/>
      <c r="M27" s="17"/>
      <c r="N27" s="17"/>
      <c r="O27" s="17"/>
      <c r="P27" s="18"/>
      <c r="Q27" s="17"/>
      <c r="R27" s="19"/>
      <c r="S27" s="20"/>
      <c r="T27" s="20"/>
      <c r="U27" s="21"/>
      <c r="V27" s="21"/>
      <c r="W27" s="21"/>
      <c r="X27" s="21"/>
      <c r="Y27" s="21"/>
      <c r="Z27" s="21"/>
      <c r="AA27" s="21"/>
      <c r="AB27" s="21"/>
      <c r="AC27" s="21"/>
      <c r="AD27" s="21"/>
      <c r="AE27" s="21"/>
      <c r="AF27" s="21"/>
      <c r="AG27" s="19"/>
      <c r="AH27" s="20"/>
      <c r="AI27" s="22"/>
      <c r="AJ27" s="23"/>
      <c r="AK27" s="27"/>
      <c r="AL27" s="25"/>
      <c r="AM27" s="16" t="s">
        <v>82</v>
      </c>
      <c r="AN27" s="16" t="s">
        <v>83</v>
      </c>
      <c r="AO27" s="32" t="s">
        <v>54</v>
      </c>
    </row>
    <row r="28" spans="2:41" s="14" customFormat="1" ht="25.5">
      <c r="B28" s="26">
        <v>20</v>
      </c>
      <c r="C28" s="26" t="s">
        <v>92</v>
      </c>
      <c r="D28" s="26" t="s">
        <v>93</v>
      </c>
      <c r="E28" s="32" t="s">
        <v>50</v>
      </c>
      <c r="F28" s="17"/>
      <c r="G28" s="17"/>
      <c r="H28" s="17"/>
      <c r="I28" s="17"/>
      <c r="J28" s="33"/>
      <c r="K28" s="33">
        <v>37</v>
      </c>
      <c r="L28" s="17"/>
      <c r="M28" s="17"/>
      <c r="N28" s="17"/>
      <c r="O28" s="17"/>
      <c r="P28" s="18"/>
      <c r="Q28" s="17"/>
      <c r="R28" s="19"/>
      <c r="S28" s="20"/>
      <c r="T28" s="20"/>
      <c r="U28" s="21"/>
      <c r="V28" s="21"/>
      <c r="W28" s="21"/>
      <c r="X28" s="21"/>
      <c r="Y28" s="21"/>
      <c r="Z28" s="21"/>
      <c r="AA28" s="21"/>
      <c r="AB28" s="21"/>
      <c r="AC28" s="21"/>
      <c r="AD28" s="21"/>
      <c r="AE28" s="21"/>
      <c r="AF28" s="21"/>
      <c r="AG28" s="19"/>
      <c r="AH28" s="20"/>
      <c r="AI28" s="22"/>
      <c r="AJ28" s="23"/>
      <c r="AK28" s="27"/>
      <c r="AL28" s="25"/>
      <c r="AM28" s="16" t="s">
        <v>82</v>
      </c>
      <c r="AN28" s="16" t="s">
        <v>83</v>
      </c>
      <c r="AO28" s="32" t="s">
        <v>54</v>
      </c>
    </row>
    <row r="29" spans="2:41" s="14" customFormat="1" ht="25.5">
      <c r="B29" s="15">
        <v>21</v>
      </c>
      <c r="C29" s="15" t="s">
        <v>94</v>
      </c>
      <c r="D29" s="15" t="s">
        <v>95</v>
      </c>
      <c r="E29" s="32" t="s">
        <v>96</v>
      </c>
      <c r="F29" s="17"/>
      <c r="G29" s="17"/>
      <c r="H29" s="18"/>
      <c r="I29" s="33">
        <v>11</v>
      </c>
      <c r="J29" s="27"/>
      <c r="K29" s="17"/>
      <c r="L29" s="17"/>
      <c r="M29" s="17"/>
      <c r="N29" s="27"/>
      <c r="O29" s="17"/>
      <c r="P29" s="17"/>
      <c r="Q29" s="17"/>
      <c r="R29" s="19"/>
      <c r="S29" s="20"/>
      <c r="T29" s="20"/>
      <c r="U29" s="21"/>
      <c r="V29" s="21"/>
      <c r="W29" s="21"/>
      <c r="X29" s="21"/>
      <c r="Y29" s="21"/>
      <c r="Z29" s="21"/>
      <c r="AA29" s="21"/>
      <c r="AB29" s="21"/>
      <c r="AC29" s="21"/>
      <c r="AD29" s="21"/>
      <c r="AE29" s="21"/>
      <c r="AF29" s="21"/>
      <c r="AG29" s="19"/>
      <c r="AH29" s="20"/>
      <c r="AI29" s="22"/>
      <c r="AJ29" s="23"/>
      <c r="AK29" s="27"/>
      <c r="AL29" s="25"/>
      <c r="AM29" s="16" t="s">
        <v>52</v>
      </c>
      <c r="AN29" s="16" t="s">
        <v>53</v>
      </c>
      <c r="AO29" s="32" t="s">
        <v>54</v>
      </c>
    </row>
    <row r="30" spans="2:41" s="14" customFormat="1" ht="25.5">
      <c r="B30" s="15">
        <v>22</v>
      </c>
      <c r="C30" s="15" t="s">
        <v>97</v>
      </c>
      <c r="D30" s="15" t="s">
        <v>98</v>
      </c>
      <c r="E30" s="32" t="s">
        <v>96</v>
      </c>
      <c r="F30" s="17"/>
      <c r="G30" s="17"/>
      <c r="H30" s="17"/>
      <c r="I30" s="33">
        <v>10</v>
      </c>
      <c r="J30" s="27"/>
      <c r="K30" s="17"/>
      <c r="L30" s="17"/>
      <c r="M30" s="17"/>
      <c r="N30" s="17"/>
      <c r="O30" s="17"/>
      <c r="P30" s="18"/>
      <c r="Q30" s="17"/>
      <c r="R30" s="19"/>
      <c r="S30" s="20"/>
      <c r="T30" s="20"/>
      <c r="U30" s="21"/>
      <c r="V30" s="21"/>
      <c r="W30" s="21"/>
      <c r="X30" s="21"/>
      <c r="Y30" s="21"/>
      <c r="Z30" s="21"/>
      <c r="AA30" s="21"/>
      <c r="AB30" s="21"/>
      <c r="AC30" s="21"/>
      <c r="AD30" s="21"/>
      <c r="AE30" s="21"/>
      <c r="AF30" s="21"/>
      <c r="AG30" s="19"/>
      <c r="AH30" s="20"/>
      <c r="AI30" s="22"/>
      <c r="AJ30" s="23"/>
      <c r="AK30" s="27"/>
      <c r="AL30" s="25"/>
      <c r="AM30" s="16" t="s">
        <v>52</v>
      </c>
      <c r="AN30" s="16" t="s">
        <v>53</v>
      </c>
      <c r="AO30" s="32" t="s">
        <v>54</v>
      </c>
    </row>
    <row r="31" spans="2:41" s="14" customFormat="1" ht="25.5">
      <c r="B31" s="26">
        <v>23</v>
      </c>
      <c r="C31" s="26" t="s">
        <v>99</v>
      </c>
      <c r="D31" s="26" t="s">
        <v>100</v>
      </c>
      <c r="E31" s="32" t="s">
        <v>96</v>
      </c>
      <c r="F31" s="17"/>
      <c r="G31" s="17"/>
      <c r="H31" s="17"/>
      <c r="I31" s="33">
        <v>2</v>
      </c>
      <c r="J31" s="27"/>
      <c r="K31" s="17"/>
      <c r="L31" s="17"/>
      <c r="M31" s="17"/>
      <c r="N31" s="17"/>
      <c r="O31" s="17"/>
      <c r="P31" s="18"/>
      <c r="Q31" s="17"/>
      <c r="R31" s="19"/>
      <c r="S31" s="20"/>
      <c r="T31" s="20"/>
      <c r="U31" s="21"/>
      <c r="V31" s="21"/>
      <c r="W31" s="21"/>
      <c r="X31" s="21"/>
      <c r="Y31" s="21"/>
      <c r="Z31" s="21"/>
      <c r="AA31" s="21"/>
      <c r="AB31" s="21"/>
      <c r="AC31" s="21"/>
      <c r="AD31" s="21"/>
      <c r="AE31" s="21"/>
      <c r="AF31" s="21"/>
      <c r="AG31" s="19"/>
      <c r="AH31" s="20"/>
      <c r="AI31" s="22"/>
      <c r="AJ31" s="23"/>
      <c r="AK31" s="27"/>
      <c r="AL31" s="25"/>
      <c r="AM31" s="16" t="s">
        <v>52</v>
      </c>
      <c r="AN31" s="16" t="s">
        <v>53</v>
      </c>
      <c r="AO31" s="32" t="s">
        <v>54</v>
      </c>
    </row>
    <row r="32" spans="2:41" s="14" customFormat="1" ht="25.5">
      <c r="B32" s="26">
        <v>24</v>
      </c>
      <c r="C32" s="26" t="s">
        <v>101</v>
      </c>
      <c r="D32" s="26" t="s">
        <v>58</v>
      </c>
      <c r="E32" s="32" t="s">
        <v>96</v>
      </c>
      <c r="F32" s="17"/>
      <c r="G32" s="17"/>
      <c r="H32" s="17"/>
      <c r="I32" s="33">
        <v>2</v>
      </c>
      <c r="J32" s="27"/>
      <c r="K32" s="17"/>
      <c r="L32" s="17"/>
      <c r="M32" s="17"/>
      <c r="N32" s="17"/>
      <c r="O32" s="17"/>
      <c r="P32" s="18"/>
      <c r="Q32" s="17"/>
      <c r="R32" s="19"/>
      <c r="S32" s="20"/>
      <c r="T32" s="20"/>
      <c r="U32" s="21"/>
      <c r="V32" s="21"/>
      <c r="W32" s="21"/>
      <c r="X32" s="21"/>
      <c r="Y32" s="21"/>
      <c r="Z32" s="21"/>
      <c r="AA32" s="21"/>
      <c r="AB32" s="21"/>
      <c r="AC32" s="21"/>
      <c r="AD32" s="21"/>
      <c r="AE32" s="21"/>
      <c r="AF32" s="21"/>
      <c r="AG32" s="19"/>
      <c r="AH32" s="20"/>
      <c r="AI32" s="22"/>
      <c r="AJ32" s="23"/>
      <c r="AK32" s="27"/>
      <c r="AL32" s="25"/>
      <c r="AM32" s="16" t="s">
        <v>52</v>
      </c>
      <c r="AN32" s="16" t="s">
        <v>53</v>
      </c>
      <c r="AO32" s="32" t="s">
        <v>54</v>
      </c>
    </row>
    <row r="33" spans="2:41" s="14" customFormat="1" ht="25.5">
      <c r="B33" s="15">
        <v>25</v>
      </c>
      <c r="C33" s="15" t="s">
        <v>102</v>
      </c>
      <c r="D33" s="15" t="s">
        <v>103</v>
      </c>
      <c r="E33" s="32" t="s">
        <v>96</v>
      </c>
      <c r="F33" s="17"/>
      <c r="G33" s="17"/>
      <c r="H33" s="18"/>
      <c r="I33" s="17"/>
      <c r="J33" s="33">
        <v>5</v>
      </c>
      <c r="K33" s="17"/>
      <c r="L33" s="17"/>
      <c r="M33" s="17"/>
      <c r="N33" s="27"/>
      <c r="O33" s="17"/>
      <c r="P33" s="17"/>
      <c r="Q33" s="17"/>
      <c r="R33" s="19"/>
      <c r="S33" s="20"/>
      <c r="T33" s="20"/>
      <c r="U33" s="21"/>
      <c r="V33" s="21"/>
      <c r="W33" s="21"/>
      <c r="X33" s="21"/>
      <c r="Y33" s="21"/>
      <c r="Z33" s="21"/>
      <c r="AA33" s="21"/>
      <c r="AB33" s="21"/>
      <c r="AC33" s="21"/>
      <c r="AD33" s="21"/>
      <c r="AE33" s="21"/>
      <c r="AF33" s="21"/>
      <c r="AG33" s="19"/>
      <c r="AH33" s="20"/>
      <c r="AI33" s="22"/>
      <c r="AJ33" s="23"/>
      <c r="AK33" s="27"/>
      <c r="AL33" s="25"/>
      <c r="AM33" s="32" t="s">
        <v>67</v>
      </c>
      <c r="AN33" s="32" t="s">
        <v>68</v>
      </c>
      <c r="AO33" s="32" t="s">
        <v>54</v>
      </c>
    </row>
    <row r="34" spans="2:41" s="14" customFormat="1" ht="25.5">
      <c r="B34" s="15">
        <v>26</v>
      </c>
      <c r="C34" s="15" t="s">
        <v>48</v>
      </c>
      <c r="D34" s="15" t="s">
        <v>104</v>
      </c>
      <c r="E34" s="32" t="s">
        <v>96</v>
      </c>
      <c r="F34" s="17"/>
      <c r="G34" s="17"/>
      <c r="H34" s="17"/>
      <c r="I34" s="17"/>
      <c r="J34" s="33">
        <v>11</v>
      </c>
      <c r="K34" s="17"/>
      <c r="L34" s="17"/>
      <c r="M34" s="17"/>
      <c r="N34" s="17"/>
      <c r="O34" s="17"/>
      <c r="P34" s="18"/>
      <c r="Q34" s="17"/>
      <c r="R34" s="19"/>
      <c r="S34" s="20"/>
      <c r="T34" s="20"/>
      <c r="U34" s="21"/>
      <c r="V34" s="21"/>
      <c r="W34" s="21"/>
      <c r="X34" s="21"/>
      <c r="Y34" s="21"/>
      <c r="Z34" s="21"/>
      <c r="AA34" s="21"/>
      <c r="AB34" s="21"/>
      <c r="AC34" s="21"/>
      <c r="AD34" s="21"/>
      <c r="AE34" s="21"/>
      <c r="AF34" s="21"/>
      <c r="AG34" s="19"/>
      <c r="AH34" s="20"/>
      <c r="AI34" s="22"/>
      <c r="AJ34" s="23"/>
      <c r="AK34" s="27"/>
      <c r="AL34" s="25"/>
      <c r="AM34" s="32" t="s">
        <v>67</v>
      </c>
      <c r="AN34" s="32" t="s">
        <v>68</v>
      </c>
      <c r="AO34" s="32" t="s">
        <v>54</v>
      </c>
    </row>
    <row r="35" spans="2:41" s="14" customFormat="1" ht="25.5">
      <c r="B35" s="26">
        <v>27</v>
      </c>
      <c r="C35" s="26" t="s">
        <v>105</v>
      </c>
      <c r="D35" s="26" t="s">
        <v>106</v>
      </c>
      <c r="E35" s="32" t="s">
        <v>96</v>
      </c>
      <c r="F35" s="17"/>
      <c r="G35" s="17"/>
      <c r="H35" s="17"/>
      <c r="I35" s="17"/>
      <c r="J35" s="33">
        <v>3</v>
      </c>
      <c r="K35" s="17"/>
      <c r="L35" s="17"/>
      <c r="M35" s="17"/>
      <c r="N35" s="17"/>
      <c r="O35" s="17"/>
      <c r="P35" s="18"/>
      <c r="Q35" s="17"/>
      <c r="R35" s="19"/>
      <c r="S35" s="20"/>
      <c r="T35" s="20"/>
      <c r="U35" s="21"/>
      <c r="V35" s="21"/>
      <c r="W35" s="21"/>
      <c r="X35" s="21"/>
      <c r="Y35" s="21"/>
      <c r="Z35" s="21"/>
      <c r="AA35" s="21"/>
      <c r="AB35" s="21"/>
      <c r="AC35" s="21"/>
      <c r="AD35" s="21"/>
      <c r="AE35" s="21"/>
      <c r="AF35" s="21"/>
      <c r="AG35" s="19"/>
      <c r="AH35" s="20"/>
      <c r="AI35" s="22"/>
      <c r="AJ35" s="23"/>
      <c r="AK35" s="27"/>
      <c r="AL35" s="25"/>
      <c r="AM35" s="32" t="s">
        <v>67</v>
      </c>
      <c r="AN35" s="32" t="s">
        <v>68</v>
      </c>
      <c r="AO35" s="32" t="s">
        <v>54</v>
      </c>
    </row>
    <row r="36" spans="2:41" s="14" customFormat="1" ht="38.25">
      <c r="B36" s="26">
        <v>28</v>
      </c>
      <c r="C36" s="26" t="s">
        <v>107</v>
      </c>
      <c r="D36" s="26" t="s">
        <v>108</v>
      </c>
      <c r="E36" s="32" t="s">
        <v>96</v>
      </c>
      <c r="F36" s="17"/>
      <c r="G36" s="17"/>
      <c r="H36" s="17"/>
      <c r="I36" s="17"/>
      <c r="J36" s="33">
        <v>1</v>
      </c>
      <c r="K36" s="17"/>
      <c r="L36" s="17"/>
      <c r="M36" s="17"/>
      <c r="N36" s="17"/>
      <c r="O36" s="17"/>
      <c r="P36" s="18"/>
      <c r="Q36" s="17"/>
      <c r="R36" s="19"/>
      <c r="S36" s="20"/>
      <c r="T36" s="20"/>
      <c r="U36" s="21"/>
      <c r="V36" s="21"/>
      <c r="W36" s="21"/>
      <c r="X36" s="21"/>
      <c r="Y36" s="21"/>
      <c r="Z36" s="21"/>
      <c r="AA36" s="21"/>
      <c r="AB36" s="21"/>
      <c r="AC36" s="21"/>
      <c r="AD36" s="21"/>
      <c r="AE36" s="21"/>
      <c r="AF36" s="21"/>
      <c r="AG36" s="19"/>
      <c r="AH36" s="20"/>
      <c r="AI36" s="22"/>
      <c r="AJ36" s="23"/>
      <c r="AK36" s="27"/>
      <c r="AL36" s="25"/>
      <c r="AM36" s="32" t="s">
        <v>67</v>
      </c>
      <c r="AN36" s="32" t="s">
        <v>68</v>
      </c>
      <c r="AO36" s="32" t="s">
        <v>54</v>
      </c>
    </row>
    <row r="37" spans="2:41" s="14" customFormat="1" ht="25.5">
      <c r="B37" s="15">
        <v>29</v>
      </c>
      <c r="C37" s="15" t="s">
        <v>102</v>
      </c>
      <c r="D37" s="15" t="s">
        <v>109</v>
      </c>
      <c r="E37" s="32" t="s">
        <v>96</v>
      </c>
      <c r="F37" s="17"/>
      <c r="G37" s="17"/>
      <c r="H37" s="18"/>
      <c r="I37" s="17"/>
      <c r="J37" s="27"/>
      <c r="K37" s="33">
        <v>4</v>
      </c>
      <c r="L37" s="17"/>
      <c r="M37" s="17"/>
      <c r="N37" s="27"/>
      <c r="O37" s="17"/>
      <c r="P37" s="17"/>
      <c r="Q37" s="17"/>
      <c r="R37" s="19"/>
      <c r="S37" s="20"/>
      <c r="T37" s="20"/>
      <c r="U37" s="21"/>
      <c r="V37" s="21"/>
      <c r="W37" s="21"/>
      <c r="X37" s="21"/>
      <c r="Y37" s="21"/>
      <c r="Z37" s="21"/>
      <c r="AA37" s="21"/>
      <c r="AB37" s="21"/>
      <c r="AC37" s="21"/>
      <c r="AD37" s="21"/>
      <c r="AE37" s="21"/>
      <c r="AF37" s="21"/>
      <c r="AG37" s="19"/>
      <c r="AH37" s="20"/>
      <c r="AI37" s="22"/>
      <c r="AJ37" s="23"/>
      <c r="AK37" s="27"/>
      <c r="AL37" s="25"/>
      <c r="AM37" s="32" t="s">
        <v>82</v>
      </c>
      <c r="AN37" s="32" t="s">
        <v>83</v>
      </c>
      <c r="AO37" s="32" t="s">
        <v>54</v>
      </c>
    </row>
    <row r="38" spans="2:41" s="14" customFormat="1" ht="25.5">
      <c r="B38" s="15">
        <v>30</v>
      </c>
      <c r="C38" s="15" t="s">
        <v>55</v>
      </c>
      <c r="D38" s="15" t="s">
        <v>56</v>
      </c>
      <c r="E38" s="32" t="s">
        <v>96</v>
      </c>
      <c r="F38" s="17"/>
      <c r="G38" s="17"/>
      <c r="H38" s="17"/>
      <c r="I38" s="17"/>
      <c r="J38" s="27"/>
      <c r="K38" s="33">
        <v>5</v>
      </c>
      <c r="L38" s="17"/>
      <c r="M38" s="17"/>
      <c r="N38" s="17"/>
      <c r="O38" s="17"/>
      <c r="P38" s="18"/>
      <c r="Q38" s="17"/>
      <c r="R38" s="19"/>
      <c r="S38" s="20"/>
      <c r="T38" s="20"/>
      <c r="U38" s="21"/>
      <c r="V38" s="21"/>
      <c r="W38" s="21"/>
      <c r="X38" s="21"/>
      <c r="Y38" s="21"/>
      <c r="Z38" s="21"/>
      <c r="AA38" s="21"/>
      <c r="AB38" s="21"/>
      <c r="AC38" s="21"/>
      <c r="AD38" s="21"/>
      <c r="AE38" s="21"/>
      <c r="AF38" s="21"/>
      <c r="AG38" s="19"/>
      <c r="AH38" s="20"/>
      <c r="AI38" s="22"/>
      <c r="AJ38" s="23"/>
      <c r="AK38" s="27"/>
      <c r="AL38" s="25"/>
      <c r="AM38" s="32" t="s">
        <v>82</v>
      </c>
      <c r="AN38" s="32" t="s">
        <v>83</v>
      </c>
      <c r="AO38" s="32" t="s">
        <v>54</v>
      </c>
    </row>
    <row r="39" spans="2:41" s="14" customFormat="1" ht="25.5">
      <c r="B39" s="26">
        <v>31</v>
      </c>
      <c r="C39" s="26" t="s">
        <v>92</v>
      </c>
      <c r="D39" s="26" t="s">
        <v>110</v>
      </c>
      <c r="E39" s="32" t="s">
        <v>96</v>
      </c>
      <c r="F39" s="17"/>
      <c r="G39" s="17"/>
      <c r="H39" s="17"/>
      <c r="I39" s="17"/>
      <c r="J39" s="27"/>
      <c r="K39" s="33">
        <v>6</v>
      </c>
      <c r="L39" s="17"/>
      <c r="M39" s="17"/>
      <c r="N39" s="17"/>
      <c r="O39" s="17"/>
      <c r="P39" s="18"/>
      <c r="Q39" s="17"/>
      <c r="R39" s="19"/>
      <c r="S39" s="20"/>
      <c r="T39" s="20"/>
      <c r="U39" s="21"/>
      <c r="V39" s="21"/>
      <c r="W39" s="21"/>
      <c r="X39" s="21"/>
      <c r="Y39" s="21"/>
      <c r="Z39" s="21"/>
      <c r="AA39" s="21"/>
      <c r="AB39" s="21"/>
      <c r="AC39" s="21"/>
      <c r="AD39" s="21"/>
      <c r="AE39" s="21"/>
      <c r="AF39" s="21"/>
      <c r="AG39" s="19"/>
      <c r="AH39" s="20"/>
      <c r="AI39" s="22"/>
      <c r="AJ39" s="23"/>
      <c r="AK39" s="27"/>
      <c r="AL39" s="25"/>
      <c r="AM39" s="32" t="s">
        <v>82</v>
      </c>
      <c r="AN39" s="32" t="s">
        <v>83</v>
      </c>
      <c r="AO39" s="32" t="s">
        <v>54</v>
      </c>
    </row>
    <row r="40" spans="2:41" s="14" customFormat="1" ht="25.5">
      <c r="B40" s="31">
        <v>32</v>
      </c>
      <c r="C40" s="31" t="s">
        <v>48</v>
      </c>
      <c r="D40" s="31" t="s">
        <v>111</v>
      </c>
      <c r="E40" s="32" t="s">
        <v>50</v>
      </c>
      <c r="F40" s="33"/>
      <c r="G40" s="33"/>
      <c r="H40" s="34"/>
      <c r="I40" s="33"/>
      <c r="J40" s="17"/>
      <c r="K40" s="33"/>
      <c r="L40" s="34"/>
      <c r="M40" s="33"/>
      <c r="N40" s="33"/>
      <c r="O40" s="33">
        <v>10</v>
      </c>
      <c r="P40" s="33"/>
      <c r="Q40" s="33"/>
      <c r="R40" s="35">
        <f t="shared" ref="R40" si="3">COUNTA(F40:Q40)</f>
        <v>1</v>
      </c>
      <c r="S40" s="36">
        <f>1/COUNTA($R$9:$R$70)</f>
        <v>0.5</v>
      </c>
      <c r="T40" s="36">
        <f t="shared" ref="T40" si="4">S40/R40</f>
        <v>0.5</v>
      </c>
      <c r="U40" s="37"/>
      <c r="V40" s="37"/>
      <c r="W40" s="37"/>
      <c r="X40" s="37"/>
      <c r="Y40" s="37"/>
      <c r="Z40" s="37"/>
      <c r="AA40" s="37"/>
      <c r="AB40" s="37"/>
      <c r="AC40" s="37"/>
      <c r="AD40" s="37"/>
      <c r="AE40" s="37"/>
      <c r="AF40" s="37"/>
      <c r="AG40" s="35">
        <f>COUNTA(U40:AF40)</f>
        <v>0</v>
      </c>
      <c r="AH40" s="36">
        <f t="shared" ref="AH40" si="5">COUNTA(F40:J40)*T40</f>
        <v>0</v>
      </c>
      <c r="AI40" s="38">
        <f>AG40*T40</f>
        <v>0</v>
      </c>
      <c r="AJ40" s="39" t="str">
        <f>IFERROR(AI40/AH40,"")</f>
        <v/>
      </c>
      <c r="AK40" s="40"/>
      <c r="AL40" s="41" t="s">
        <v>51</v>
      </c>
      <c r="AM40" s="32" t="s">
        <v>112</v>
      </c>
      <c r="AN40" s="32" t="s">
        <v>113</v>
      </c>
      <c r="AO40" s="32" t="s">
        <v>54</v>
      </c>
    </row>
    <row r="41" spans="2:41" s="14" customFormat="1" ht="25.5">
      <c r="B41" s="15">
        <v>33</v>
      </c>
      <c r="C41" s="15" t="s">
        <v>55</v>
      </c>
      <c r="D41" s="15" t="s">
        <v>56</v>
      </c>
      <c r="E41" s="32" t="s">
        <v>50</v>
      </c>
      <c r="F41" s="17"/>
      <c r="G41" s="17"/>
      <c r="H41" s="18"/>
      <c r="I41" s="17"/>
      <c r="J41" s="17"/>
      <c r="K41" s="17"/>
      <c r="L41" s="18"/>
      <c r="M41" s="17"/>
      <c r="N41" s="17"/>
      <c r="O41" s="33">
        <v>5</v>
      </c>
      <c r="P41" s="33"/>
      <c r="Q41" s="17"/>
      <c r="R41" s="19"/>
      <c r="S41" s="20"/>
      <c r="T41" s="20"/>
      <c r="U41" s="21"/>
      <c r="V41" s="21"/>
      <c r="W41" s="21"/>
      <c r="X41" s="21"/>
      <c r="Y41" s="21"/>
      <c r="Z41" s="21"/>
      <c r="AA41" s="21"/>
      <c r="AB41" s="21"/>
      <c r="AC41" s="21"/>
      <c r="AD41" s="21"/>
      <c r="AE41" s="21"/>
      <c r="AF41" s="21"/>
      <c r="AG41" s="19"/>
      <c r="AH41" s="20"/>
      <c r="AI41" s="22"/>
      <c r="AJ41" s="23"/>
      <c r="AK41" s="24"/>
      <c r="AL41" s="25"/>
      <c r="AM41" s="32" t="s">
        <v>112</v>
      </c>
      <c r="AN41" s="32" t="s">
        <v>113</v>
      </c>
      <c r="AO41" s="32" t="s">
        <v>54</v>
      </c>
    </row>
    <row r="42" spans="2:41" s="14" customFormat="1" ht="25.5">
      <c r="B42" s="26">
        <v>34</v>
      </c>
      <c r="C42" s="26" t="s">
        <v>57</v>
      </c>
      <c r="D42" s="26" t="s">
        <v>58</v>
      </c>
      <c r="E42" s="32" t="s">
        <v>50</v>
      </c>
      <c r="F42" s="17"/>
      <c r="G42" s="17"/>
      <c r="H42" s="18"/>
      <c r="I42" s="17"/>
      <c r="J42" s="17"/>
      <c r="K42" s="17"/>
      <c r="L42" s="18"/>
      <c r="M42" s="27"/>
      <c r="N42" s="27"/>
      <c r="O42" s="33">
        <v>2</v>
      </c>
      <c r="P42" s="33"/>
      <c r="Q42" s="17"/>
      <c r="R42" s="19"/>
      <c r="S42" s="20"/>
      <c r="T42" s="20"/>
      <c r="U42" s="21"/>
      <c r="V42" s="21"/>
      <c r="W42" s="21"/>
      <c r="X42" s="21"/>
      <c r="Y42" s="21"/>
      <c r="Z42" s="21"/>
      <c r="AA42" s="21"/>
      <c r="AB42" s="21"/>
      <c r="AC42" s="21"/>
      <c r="AD42" s="21"/>
      <c r="AE42" s="21"/>
      <c r="AF42" s="21"/>
      <c r="AG42" s="19"/>
      <c r="AH42" s="20"/>
      <c r="AI42" s="22"/>
      <c r="AJ42" s="23"/>
      <c r="AK42" s="24"/>
      <c r="AL42" s="25"/>
      <c r="AM42" s="32" t="s">
        <v>112</v>
      </c>
      <c r="AN42" s="32" t="s">
        <v>113</v>
      </c>
      <c r="AO42" s="32" t="s">
        <v>54</v>
      </c>
    </row>
    <row r="43" spans="2:41" s="14" customFormat="1" ht="25.5">
      <c r="B43" s="26">
        <v>35</v>
      </c>
      <c r="C43" s="26" t="s">
        <v>59</v>
      </c>
      <c r="D43" s="26" t="s">
        <v>62</v>
      </c>
      <c r="E43" s="32" t="s">
        <v>50</v>
      </c>
      <c r="F43" s="17"/>
      <c r="G43" s="17"/>
      <c r="H43" s="18"/>
      <c r="I43" s="17"/>
      <c r="J43" s="17"/>
      <c r="K43" s="17"/>
      <c r="L43" s="18"/>
      <c r="M43" s="27"/>
      <c r="N43" s="27"/>
      <c r="O43" s="33">
        <v>4</v>
      </c>
      <c r="P43" s="33"/>
      <c r="Q43" s="17"/>
      <c r="R43" s="19"/>
      <c r="S43" s="20"/>
      <c r="T43" s="20"/>
      <c r="U43" s="21"/>
      <c r="V43" s="21"/>
      <c r="W43" s="21"/>
      <c r="X43" s="21"/>
      <c r="Y43" s="21"/>
      <c r="Z43" s="21"/>
      <c r="AA43" s="21"/>
      <c r="AB43" s="21"/>
      <c r="AC43" s="21"/>
      <c r="AD43" s="21"/>
      <c r="AE43" s="21"/>
      <c r="AF43" s="21"/>
      <c r="AG43" s="19"/>
      <c r="AH43" s="20"/>
      <c r="AI43" s="22"/>
      <c r="AJ43" s="23"/>
      <c r="AK43" s="24"/>
      <c r="AL43" s="25"/>
      <c r="AM43" s="32" t="s">
        <v>112</v>
      </c>
      <c r="AN43" s="32" t="s">
        <v>113</v>
      </c>
      <c r="AO43" s="32" t="s">
        <v>54</v>
      </c>
    </row>
    <row r="44" spans="2:41" s="14" customFormat="1" ht="25.5">
      <c r="B44" s="15">
        <v>36</v>
      </c>
      <c r="C44" s="15" t="s">
        <v>61</v>
      </c>
      <c r="D44" s="15" t="s">
        <v>62</v>
      </c>
      <c r="E44" s="32" t="s">
        <v>50</v>
      </c>
      <c r="F44" s="17"/>
      <c r="G44" s="17"/>
      <c r="H44" s="18"/>
      <c r="I44" s="18"/>
      <c r="J44" s="18"/>
      <c r="K44" s="18"/>
      <c r="L44" s="18"/>
      <c r="M44" s="18"/>
      <c r="N44" s="18"/>
      <c r="O44" s="33">
        <v>4</v>
      </c>
      <c r="P44" s="33"/>
      <c r="Q44" s="17"/>
      <c r="R44" s="19"/>
      <c r="S44" s="20"/>
      <c r="T44" s="20"/>
      <c r="U44" s="21"/>
      <c r="V44" s="21"/>
      <c r="W44" s="21"/>
      <c r="X44" s="21"/>
      <c r="Y44" s="21"/>
      <c r="Z44" s="21"/>
      <c r="AA44" s="21"/>
      <c r="AB44" s="21"/>
      <c r="AC44" s="21"/>
      <c r="AD44" s="21"/>
      <c r="AE44" s="21"/>
      <c r="AF44" s="21"/>
      <c r="AG44" s="19"/>
      <c r="AH44" s="20"/>
      <c r="AI44" s="22"/>
      <c r="AJ44" s="23"/>
      <c r="AK44" s="27"/>
      <c r="AL44" s="25"/>
      <c r="AM44" s="32" t="s">
        <v>112</v>
      </c>
      <c r="AN44" s="32" t="s">
        <v>113</v>
      </c>
      <c r="AO44" s="32" t="s">
        <v>54</v>
      </c>
    </row>
    <row r="45" spans="2:41" s="14" customFormat="1" ht="25.5">
      <c r="B45" s="15">
        <v>37</v>
      </c>
      <c r="C45" s="15" t="s">
        <v>63</v>
      </c>
      <c r="D45" s="15" t="s">
        <v>62</v>
      </c>
      <c r="E45" s="32" t="s">
        <v>50</v>
      </c>
      <c r="F45" s="17"/>
      <c r="G45" s="17"/>
      <c r="H45" s="18"/>
      <c r="I45" s="18"/>
      <c r="J45" s="18"/>
      <c r="K45" s="18"/>
      <c r="L45" s="18"/>
      <c r="M45" s="18"/>
      <c r="N45" s="18"/>
      <c r="O45" s="33">
        <v>4</v>
      </c>
      <c r="P45" s="33"/>
      <c r="Q45" s="17"/>
      <c r="R45" s="19"/>
      <c r="S45" s="20"/>
      <c r="T45" s="20"/>
      <c r="U45" s="21"/>
      <c r="V45" s="21"/>
      <c r="W45" s="21"/>
      <c r="X45" s="21"/>
      <c r="Y45" s="21"/>
      <c r="Z45" s="21"/>
      <c r="AA45" s="21"/>
      <c r="AB45" s="21"/>
      <c r="AC45" s="21"/>
      <c r="AD45" s="21"/>
      <c r="AE45" s="21"/>
      <c r="AF45" s="21"/>
      <c r="AG45" s="19"/>
      <c r="AH45" s="20"/>
      <c r="AI45" s="22"/>
      <c r="AJ45" s="23"/>
      <c r="AK45" s="27"/>
      <c r="AL45" s="25"/>
      <c r="AM45" s="32" t="s">
        <v>112</v>
      </c>
      <c r="AN45" s="32" t="s">
        <v>113</v>
      </c>
      <c r="AO45" s="32" t="s">
        <v>54</v>
      </c>
    </row>
    <row r="46" spans="2:41" s="14" customFormat="1" ht="25.5">
      <c r="B46" s="26">
        <v>38</v>
      </c>
      <c r="C46" s="26" t="s">
        <v>65</v>
      </c>
      <c r="D46" s="26" t="s">
        <v>106</v>
      </c>
      <c r="E46" s="32" t="s">
        <v>50</v>
      </c>
      <c r="F46" s="18"/>
      <c r="G46" s="18"/>
      <c r="H46" s="18"/>
      <c r="I46" s="18"/>
      <c r="J46" s="18"/>
      <c r="K46" s="18"/>
      <c r="L46" s="18"/>
      <c r="M46" s="18"/>
      <c r="N46" s="18"/>
      <c r="O46" s="18"/>
      <c r="P46" s="33">
        <v>3</v>
      </c>
      <c r="Q46" s="18"/>
      <c r="R46" s="19"/>
      <c r="S46" s="20"/>
      <c r="T46" s="20"/>
      <c r="U46" s="21"/>
      <c r="V46" s="21"/>
      <c r="W46" s="21"/>
      <c r="X46" s="21"/>
      <c r="Y46" s="21"/>
      <c r="Z46" s="21"/>
      <c r="AA46" s="21"/>
      <c r="AB46" s="21"/>
      <c r="AC46" s="21"/>
      <c r="AD46" s="21"/>
      <c r="AE46" s="21"/>
      <c r="AF46" s="21"/>
      <c r="AG46" s="19"/>
      <c r="AH46" s="20"/>
      <c r="AI46" s="22"/>
      <c r="AJ46" s="23"/>
      <c r="AK46" s="28"/>
      <c r="AL46" s="25"/>
      <c r="AM46" s="16" t="s">
        <v>114</v>
      </c>
      <c r="AN46" s="16" t="s">
        <v>115</v>
      </c>
      <c r="AO46" s="32" t="s">
        <v>54</v>
      </c>
    </row>
    <row r="47" spans="2:41" s="14" customFormat="1" ht="25.5">
      <c r="B47" s="26">
        <v>39</v>
      </c>
      <c r="C47" s="26" t="s">
        <v>69</v>
      </c>
      <c r="D47" s="26" t="s">
        <v>106</v>
      </c>
      <c r="E47" s="32" t="s">
        <v>50</v>
      </c>
      <c r="F47" s="18"/>
      <c r="G47" s="18"/>
      <c r="H47" s="18"/>
      <c r="I47" s="18"/>
      <c r="J47" s="18"/>
      <c r="K47" s="18"/>
      <c r="L47" s="18"/>
      <c r="M47" s="18"/>
      <c r="N47" s="18"/>
      <c r="O47" s="18"/>
      <c r="P47" s="33">
        <v>3</v>
      </c>
      <c r="Q47" s="18"/>
      <c r="R47" s="19"/>
      <c r="S47" s="20"/>
      <c r="T47" s="20"/>
      <c r="U47" s="21"/>
      <c r="V47" s="21"/>
      <c r="W47" s="21"/>
      <c r="X47" s="21"/>
      <c r="Y47" s="21"/>
      <c r="Z47" s="21"/>
      <c r="AA47" s="21"/>
      <c r="AB47" s="21"/>
      <c r="AC47" s="21"/>
      <c r="AD47" s="21"/>
      <c r="AE47" s="21"/>
      <c r="AF47" s="21"/>
      <c r="AG47" s="19"/>
      <c r="AH47" s="20"/>
      <c r="AI47" s="22"/>
      <c r="AJ47" s="23"/>
      <c r="AK47" s="28"/>
      <c r="AL47" s="25"/>
      <c r="AM47" s="16" t="s">
        <v>114</v>
      </c>
      <c r="AN47" s="16" t="s">
        <v>115</v>
      </c>
      <c r="AO47" s="32" t="s">
        <v>54</v>
      </c>
    </row>
    <row r="48" spans="2:41" s="14" customFormat="1" ht="25.5">
      <c r="B48" s="15">
        <v>40</v>
      </c>
      <c r="C48" s="15" t="s">
        <v>71</v>
      </c>
      <c r="D48" s="15" t="s">
        <v>62</v>
      </c>
      <c r="E48" s="32" t="s">
        <v>50</v>
      </c>
      <c r="F48" s="17"/>
      <c r="G48" s="17"/>
      <c r="H48" s="17"/>
      <c r="I48" s="17"/>
      <c r="J48" s="17"/>
      <c r="K48" s="17"/>
      <c r="L48" s="17"/>
      <c r="M48" s="17"/>
      <c r="N48" s="17"/>
      <c r="O48" s="17"/>
      <c r="P48" s="33">
        <v>4</v>
      </c>
      <c r="Q48" s="17"/>
      <c r="R48" s="19"/>
      <c r="S48" s="20"/>
      <c r="T48" s="20"/>
      <c r="U48" s="21"/>
      <c r="V48" s="21"/>
      <c r="W48" s="21"/>
      <c r="X48" s="21"/>
      <c r="Y48" s="21"/>
      <c r="Z48" s="21"/>
      <c r="AA48" s="21"/>
      <c r="AB48" s="21"/>
      <c r="AC48" s="21"/>
      <c r="AD48" s="21"/>
      <c r="AE48" s="21"/>
      <c r="AF48" s="21"/>
      <c r="AG48" s="19"/>
      <c r="AH48" s="20"/>
      <c r="AI48" s="22"/>
      <c r="AJ48" s="23"/>
      <c r="AK48" s="27"/>
      <c r="AL48" s="25"/>
      <c r="AM48" s="16" t="s">
        <v>114</v>
      </c>
      <c r="AN48" s="16" t="s">
        <v>115</v>
      </c>
      <c r="AO48" s="32" t="s">
        <v>54</v>
      </c>
    </row>
    <row r="49" spans="2:41" s="14" customFormat="1" ht="25.5">
      <c r="B49" s="15">
        <v>41</v>
      </c>
      <c r="C49" s="15" t="s">
        <v>72</v>
      </c>
      <c r="D49" s="15" t="s">
        <v>116</v>
      </c>
      <c r="E49" s="32" t="s">
        <v>50</v>
      </c>
      <c r="F49" s="17"/>
      <c r="G49" s="17"/>
      <c r="H49" s="17"/>
      <c r="I49" s="17"/>
      <c r="J49" s="17"/>
      <c r="K49" s="17"/>
      <c r="L49" s="17"/>
      <c r="M49" s="17"/>
      <c r="N49" s="17"/>
      <c r="O49" s="17"/>
      <c r="P49" s="33">
        <v>7</v>
      </c>
      <c r="Q49" s="17"/>
      <c r="R49" s="19"/>
      <c r="S49" s="20"/>
      <c r="T49" s="20"/>
      <c r="U49" s="21"/>
      <c r="V49" s="21"/>
      <c r="W49" s="21"/>
      <c r="X49" s="21"/>
      <c r="Y49" s="21"/>
      <c r="Z49" s="21"/>
      <c r="AA49" s="21"/>
      <c r="AB49" s="21"/>
      <c r="AC49" s="21"/>
      <c r="AD49" s="21"/>
      <c r="AE49" s="21"/>
      <c r="AF49" s="21"/>
      <c r="AG49" s="19"/>
      <c r="AH49" s="20"/>
      <c r="AI49" s="22"/>
      <c r="AJ49" s="23"/>
      <c r="AK49" s="27"/>
      <c r="AL49" s="25"/>
      <c r="AM49" s="16" t="s">
        <v>114</v>
      </c>
      <c r="AN49" s="16" t="s">
        <v>115</v>
      </c>
      <c r="AO49" s="32" t="s">
        <v>54</v>
      </c>
    </row>
    <row r="50" spans="2:41" s="14" customFormat="1" ht="25.5">
      <c r="B50" s="26">
        <v>42</v>
      </c>
      <c r="C50" s="26" t="s">
        <v>74</v>
      </c>
      <c r="D50" s="26" t="s">
        <v>62</v>
      </c>
      <c r="E50" s="32" t="s">
        <v>50</v>
      </c>
      <c r="F50" s="17"/>
      <c r="G50" s="17"/>
      <c r="H50" s="17"/>
      <c r="I50" s="17"/>
      <c r="J50" s="17"/>
      <c r="K50" s="17"/>
      <c r="L50" s="17"/>
      <c r="M50" s="17"/>
      <c r="N50" s="17"/>
      <c r="O50" s="17"/>
      <c r="P50" s="33">
        <v>4</v>
      </c>
      <c r="Q50" s="17"/>
      <c r="R50" s="19"/>
      <c r="S50" s="20"/>
      <c r="T50" s="20"/>
      <c r="U50" s="21"/>
      <c r="V50" s="21"/>
      <c r="W50" s="21"/>
      <c r="X50" s="21"/>
      <c r="Y50" s="21"/>
      <c r="Z50" s="21"/>
      <c r="AA50" s="21"/>
      <c r="AB50" s="21"/>
      <c r="AC50" s="21"/>
      <c r="AD50" s="21"/>
      <c r="AE50" s="21"/>
      <c r="AF50" s="21"/>
      <c r="AG50" s="19"/>
      <c r="AH50" s="20"/>
      <c r="AI50" s="22"/>
      <c r="AJ50" s="23"/>
      <c r="AK50" s="27"/>
      <c r="AL50" s="25"/>
      <c r="AM50" s="16" t="s">
        <v>114</v>
      </c>
      <c r="AN50" s="16" t="s">
        <v>115</v>
      </c>
      <c r="AO50" s="32" t="s">
        <v>54</v>
      </c>
    </row>
    <row r="51" spans="2:41" s="14" customFormat="1" ht="25.5">
      <c r="B51" s="26">
        <v>43</v>
      </c>
      <c r="C51" s="26" t="s">
        <v>75</v>
      </c>
      <c r="D51" s="26" t="s">
        <v>116</v>
      </c>
      <c r="E51" s="32" t="s">
        <v>50</v>
      </c>
      <c r="F51" s="17"/>
      <c r="G51" s="17"/>
      <c r="H51" s="17"/>
      <c r="I51" s="17"/>
      <c r="J51" s="17"/>
      <c r="K51" s="17"/>
      <c r="L51" s="17"/>
      <c r="M51" s="17"/>
      <c r="N51" s="17"/>
      <c r="O51" s="17"/>
      <c r="P51" s="33">
        <v>7</v>
      </c>
      <c r="Q51" s="17"/>
      <c r="R51" s="19"/>
      <c r="S51" s="20"/>
      <c r="T51" s="20"/>
      <c r="U51" s="21"/>
      <c r="V51" s="21"/>
      <c r="W51" s="21"/>
      <c r="X51" s="21"/>
      <c r="Y51" s="21"/>
      <c r="Z51" s="21"/>
      <c r="AA51" s="21"/>
      <c r="AB51" s="21"/>
      <c r="AC51" s="21"/>
      <c r="AD51" s="21"/>
      <c r="AE51" s="21"/>
      <c r="AF51" s="21"/>
      <c r="AG51" s="19"/>
      <c r="AH51" s="20"/>
      <c r="AI51" s="22"/>
      <c r="AJ51" s="23"/>
      <c r="AK51" s="27"/>
      <c r="AL51" s="25"/>
      <c r="AM51" s="16" t="s">
        <v>114</v>
      </c>
      <c r="AN51" s="16" t="s">
        <v>115</v>
      </c>
      <c r="AO51" s="32" t="s">
        <v>54</v>
      </c>
    </row>
    <row r="52" spans="2:41" s="14" customFormat="1" ht="25.5">
      <c r="B52" s="15">
        <v>44</v>
      </c>
      <c r="C52" s="15" t="s">
        <v>76</v>
      </c>
      <c r="D52" s="15" t="s">
        <v>116</v>
      </c>
      <c r="E52" s="32" t="s">
        <v>50</v>
      </c>
      <c r="F52" s="17"/>
      <c r="G52" s="17"/>
      <c r="H52" s="17"/>
      <c r="I52" s="17"/>
      <c r="J52" s="17"/>
      <c r="K52" s="17"/>
      <c r="L52" s="17"/>
      <c r="M52" s="17"/>
      <c r="N52" s="17"/>
      <c r="O52" s="17"/>
      <c r="P52" s="33">
        <v>7</v>
      </c>
      <c r="Q52" s="17"/>
      <c r="R52" s="19"/>
      <c r="S52" s="20"/>
      <c r="T52" s="20"/>
      <c r="U52" s="21"/>
      <c r="V52" s="21"/>
      <c r="W52" s="21"/>
      <c r="X52" s="21"/>
      <c r="Y52" s="21"/>
      <c r="Z52" s="21"/>
      <c r="AA52" s="21"/>
      <c r="AB52" s="21"/>
      <c r="AC52" s="21"/>
      <c r="AD52" s="21"/>
      <c r="AE52" s="21"/>
      <c r="AF52" s="21"/>
      <c r="AG52" s="19"/>
      <c r="AH52" s="20"/>
      <c r="AI52" s="22"/>
      <c r="AJ52" s="23"/>
      <c r="AK52" s="27"/>
      <c r="AL52" s="25"/>
      <c r="AM52" s="16" t="s">
        <v>114</v>
      </c>
      <c r="AN52" s="16" t="s">
        <v>115</v>
      </c>
      <c r="AO52" s="32" t="s">
        <v>54</v>
      </c>
    </row>
    <row r="53" spans="2:41" s="14" customFormat="1" ht="25.5">
      <c r="B53" s="15">
        <v>45</v>
      </c>
      <c r="C53" s="15" t="s">
        <v>78</v>
      </c>
      <c r="D53" s="15" t="s">
        <v>110</v>
      </c>
      <c r="E53" s="32" t="s">
        <v>50</v>
      </c>
      <c r="F53" s="17"/>
      <c r="G53" s="17"/>
      <c r="H53" s="17"/>
      <c r="I53" s="17"/>
      <c r="J53" s="17"/>
      <c r="K53" s="17"/>
      <c r="L53" s="17"/>
      <c r="M53" s="17"/>
      <c r="N53" s="17"/>
      <c r="O53" s="17"/>
      <c r="P53" s="33">
        <v>6</v>
      </c>
      <c r="Q53" s="17"/>
      <c r="R53" s="19"/>
      <c r="S53" s="20"/>
      <c r="T53" s="20"/>
      <c r="U53" s="21"/>
      <c r="V53" s="21"/>
      <c r="W53" s="21"/>
      <c r="X53" s="21"/>
      <c r="Y53" s="21"/>
      <c r="Z53" s="21"/>
      <c r="AA53" s="21"/>
      <c r="AB53" s="21"/>
      <c r="AC53" s="21"/>
      <c r="AD53" s="21"/>
      <c r="AE53" s="21"/>
      <c r="AF53" s="21"/>
      <c r="AG53" s="19"/>
      <c r="AH53" s="20"/>
      <c r="AI53" s="22"/>
      <c r="AJ53" s="23"/>
      <c r="AK53" s="27"/>
      <c r="AL53" s="25"/>
      <c r="AM53" s="16" t="s">
        <v>114</v>
      </c>
      <c r="AN53" s="16" t="s">
        <v>115</v>
      </c>
      <c r="AO53" s="32" t="s">
        <v>54</v>
      </c>
    </row>
    <row r="54" spans="2:41" s="14" customFormat="1" ht="25.5">
      <c r="B54" s="26">
        <v>46</v>
      </c>
      <c r="C54" s="26" t="s">
        <v>80</v>
      </c>
      <c r="D54" s="26" t="s">
        <v>106</v>
      </c>
      <c r="E54" s="32" t="s">
        <v>50</v>
      </c>
      <c r="F54" s="17"/>
      <c r="G54" s="17"/>
      <c r="H54" s="17"/>
      <c r="I54" s="17"/>
      <c r="J54" s="17"/>
      <c r="K54" s="17"/>
      <c r="L54" s="17"/>
      <c r="M54" s="17"/>
      <c r="N54" s="17"/>
      <c r="O54" s="17"/>
      <c r="P54" s="33"/>
      <c r="Q54" s="33">
        <v>3</v>
      </c>
      <c r="R54" s="19"/>
      <c r="S54" s="20"/>
      <c r="T54" s="20"/>
      <c r="U54" s="21"/>
      <c r="V54" s="21"/>
      <c r="W54" s="21"/>
      <c r="X54" s="21"/>
      <c r="Y54" s="21"/>
      <c r="Z54" s="21"/>
      <c r="AA54" s="21"/>
      <c r="AB54" s="21"/>
      <c r="AC54" s="21"/>
      <c r="AD54" s="21"/>
      <c r="AE54" s="21"/>
      <c r="AF54" s="21"/>
      <c r="AG54" s="19"/>
      <c r="AH54" s="20"/>
      <c r="AI54" s="22"/>
      <c r="AJ54" s="23"/>
      <c r="AK54" s="27"/>
      <c r="AL54" s="25"/>
      <c r="AM54" s="64" t="s">
        <v>117</v>
      </c>
      <c r="AN54" s="16" t="s">
        <v>118</v>
      </c>
      <c r="AO54" s="32" t="s">
        <v>54</v>
      </c>
    </row>
    <row r="55" spans="2:41" s="14" customFormat="1" ht="25.5">
      <c r="B55" s="26">
        <v>47</v>
      </c>
      <c r="C55" s="26" t="s">
        <v>84</v>
      </c>
      <c r="D55" s="26" t="s">
        <v>56</v>
      </c>
      <c r="E55" s="32" t="s">
        <v>50</v>
      </c>
      <c r="F55" s="18"/>
      <c r="G55" s="18"/>
      <c r="H55" s="18"/>
      <c r="I55" s="18"/>
      <c r="J55" s="18"/>
      <c r="K55" s="18"/>
      <c r="L55" s="18"/>
      <c r="M55" s="18"/>
      <c r="N55" s="18"/>
      <c r="O55" s="18"/>
      <c r="P55" s="33"/>
      <c r="Q55" s="33">
        <v>5</v>
      </c>
      <c r="R55" s="19"/>
      <c r="S55" s="20"/>
      <c r="T55" s="20"/>
      <c r="U55" s="21"/>
      <c r="V55" s="21"/>
      <c r="W55" s="21"/>
      <c r="X55" s="21"/>
      <c r="Y55" s="21"/>
      <c r="Z55" s="21"/>
      <c r="AA55" s="21"/>
      <c r="AB55" s="21"/>
      <c r="AC55" s="21"/>
      <c r="AD55" s="21"/>
      <c r="AE55" s="21"/>
      <c r="AF55" s="21"/>
      <c r="AG55" s="19"/>
      <c r="AH55" s="20"/>
      <c r="AI55" s="22"/>
      <c r="AJ55" s="23"/>
      <c r="AK55" s="28"/>
      <c r="AL55" s="25"/>
      <c r="AM55" s="64" t="s">
        <v>117</v>
      </c>
      <c r="AN55" s="16" t="s">
        <v>118</v>
      </c>
      <c r="AO55" s="32" t="s">
        <v>54</v>
      </c>
    </row>
    <row r="56" spans="2:41" s="14" customFormat="1" ht="76.5">
      <c r="B56" s="15">
        <v>48</v>
      </c>
      <c r="C56" s="15" t="s">
        <v>119</v>
      </c>
      <c r="D56" s="15" t="s">
        <v>62</v>
      </c>
      <c r="E56" s="32" t="s">
        <v>50</v>
      </c>
      <c r="F56" s="17"/>
      <c r="G56" s="17"/>
      <c r="H56" s="18"/>
      <c r="I56" s="17"/>
      <c r="J56" s="17"/>
      <c r="K56" s="17"/>
      <c r="L56" s="17"/>
      <c r="M56" s="17"/>
      <c r="N56" s="27"/>
      <c r="O56" s="17"/>
      <c r="P56" s="33"/>
      <c r="Q56" s="33">
        <v>4</v>
      </c>
      <c r="R56" s="19"/>
      <c r="S56" s="20"/>
      <c r="T56" s="20"/>
      <c r="U56" s="21"/>
      <c r="V56" s="21"/>
      <c r="W56" s="21"/>
      <c r="X56" s="21"/>
      <c r="Y56" s="21"/>
      <c r="Z56" s="21"/>
      <c r="AA56" s="21"/>
      <c r="AB56" s="21"/>
      <c r="AC56" s="21"/>
      <c r="AD56" s="21"/>
      <c r="AE56" s="21"/>
      <c r="AF56" s="21"/>
      <c r="AG56" s="19"/>
      <c r="AH56" s="20"/>
      <c r="AI56" s="22"/>
      <c r="AJ56" s="23"/>
      <c r="AK56" s="27"/>
      <c r="AL56" s="25"/>
      <c r="AM56" s="64" t="s">
        <v>117</v>
      </c>
      <c r="AN56" s="16" t="s">
        <v>118</v>
      </c>
      <c r="AO56" s="32" t="s">
        <v>54</v>
      </c>
    </row>
    <row r="57" spans="2:41" s="14" customFormat="1" ht="25.5">
      <c r="B57" s="15">
        <v>49</v>
      </c>
      <c r="C57" s="15" t="s">
        <v>88</v>
      </c>
      <c r="D57" s="15" t="s">
        <v>56</v>
      </c>
      <c r="E57" s="32" t="s">
        <v>50</v>
      </c>
      <c r="F57" s="17"/>
      <c r="G57" s="17"/>
      <c r="H57" s="17"/>
      <c r="I57" s="17"/>
      <c r="J57" s="17"/>
      <c r="K57" s="17"/>
      <c r="L57" s="17"/>
      <c r="M57" s="17"/>
      <c r="N57" s="17"/>
      <c r="O57" s="17"/>
      <c r="P57" s="33"/>
      <c r="Q57" s="33">
        <v>5</v>
      </c>
      <c r="R57" s="19"/>
      <c r="S57" s="20"/>
      <c r="T57" s="20"/>
      <c r="U57" s="21"/>
      <c r="V57" s="21"/>
      <c r="W57" s="21"/>
      <c r="X57" s="21"/>
      <c r="Y57" s="21"/>
      <c r="Z57" s="21"/>
      <c r="AA57" s="21"/>
      <c r="AB57" s="21"/>
      <c r="AC57" s="21"/>
      <c r="AD57" s="21"/>
      <c r="AE57" s="21"/>
      <c r="AF57" s="21"/>
      <c r="AG57" s="19"/>
      <c r="AH57" s="20"/>
      <c r="AI57" s="22"/>
      <c r="AJ57" s="23"/>
      <c r="AK57" s="27"/>
      <c r="AL57" s="25"/>
      <c r="AM57" s="64" t="s">
        <v>117</v>
      </c>
      <c r="AN57" s="16" t="s">
        <v>118</v>
      </c>
      <c r="AO57" s="32" t="s">
        <v>54</v>
      </c>
    </row>
    <row r="58" spans="2:41" s="14" customFormat="1" ht="25.5">
      <c r="B58" s="26">
        <v>50</v>
      </c>
      <c r="C58" s="26" t="s">
        <v>90</v>
      </c>
      <c r="D58" s="26" t="s">
        <v>91</v>
      </c>
      <c r="E58" s="32" t="s">
        <v>50</v>
      </c>
      <c r="F58" s="17"/>
      <c r="G58" s="17"/>
      <c r="H58" s="17"/>
      <c r="I58" s="17"/>
      <c r="J58" s="17"/>
      <c r="K58" s="17"/>
      <c r="L58" s="17"/>
      <c r="M58" s="17"/>
      <c r="N58" s="17"/>
      <c r="O58" s="17"/>
      <c r="P58" s="33"/>
      <c r="Q58" s="33">
        <v>9</v>
      </c>
      <c r="R58" s="19"/>
      <c r="S58" s="20"/>
      <c r="T58" s="20"/>
      <c r="U58" s="21"/>
      <c r="V58" s="21"/>
      <c r="W58" s="21"/>
      <c r="X58" s="21"/>
      <c r="Y58" s="21"/>
      <c r="Z58" s="21"/>
      <c r="AA58" s="21"/>
      <c r="AB58" s="21"/>
      <c r="AC58" s="21"/>
      <c r="AD58" s="21"/>
      <c r="AE58" s="21"/>
      <c r="AF58" s="21"/>
      <c r="AG58" s="19"/>
      <c r="AH58" s="20"/>
      <c r="AI58" s="22"/>
      <c r="AJ58" s="23"/>
      <c r="AK58" s="27"/>
      <c r="AL58" s="25"/>
      <c r="AM58" s="64" t="s">
        <v>117</v>
      </c>
      <c r="AN58" s="16" t="s">
        <v>118</v>
      </c>
      <c r="AO58" s="32" t="s">
        <v>54</v>
      </c>
    </row>
    <row r="59" spans="2:41" s="14" customFormat="1" ht="25.5">
      <c r="B59" s="26">
        <v>51</v>
      </c>
      <c r="C59" s="26" t="s">
        <v>92</v>
      </c>
      <c r="D59" s="26" t="s">
        <v>120</v>
      </c>
      <c r="E59" s="32" t="s">
        <v>50</v>
      </c>
      <c r="F59" s="17"/>
      <c r="G59" s="17"/>
      <c r="H59" s="17"/>
      <c r="I59" s="17"/>
      <c r="J59" s="17"/>
      <c r="K59" s="17"/>
      <c r="L59" s="17"/>
      <c r="M59" s="17"/>
      <c r="N59" s="17"/>
      <c r="O59" s="17"/>
      <c r="P59" s="33"/>
      <c r="Q59" s="33">
        <v>37</v>
      </c>
      <c r="R59" s="19"/>
      <c r="S59" s="20"/>
      <c r="T59" s="20"/>
      <c r="U59" s="21"/>
      <c r="V59" s="21"/>
      <c r="W59" s="21"/>
      <c r="X59" s="21"/>
      <c r="Y59" s="21"/>
      <c r="Z59" s="21"/>
      <c r="AA59" s="21"/>
      <c r="AB59" s="21"/>
      <c r="AC59" s="21"/>
      <c r="AD59" s="21"/>
      <c r="AE59" s="21"/>
      <c r="AF59" s="21"/>
      <c r="AG59" s="19"/>
      <c r="AH59" s="20"/>
      <c r="AI59" s="22"/>
      <c r="AJ59" s="23"/>
      <c r="AK59" s="27"/>
      <c r="AL59" s="25"/>
      <c r="AM59" s="64" t="s">
        <v>117</v>
      </c>
      <c r="AN59" s="16" t="s">
        <v>118</v>
      </c>
      <c r="AO59" s="32" t="s">
        <v>54</v>
      </c>
    </row>
    <row r="60" spans="2:41" s="14" customFormat="1" ht="25.5">
      <c r="B60" s="15">
        <v>52</v>
      </c>
      <c r="C60" s="15" t="s">
        <v>121</v>
      </c>
      <c r="D60" s="15" t="s">
        <v>122</v>
      </c>
      <c r="E60" s="32" t="s">
        <v>96</v>
      </c>
      <c r="F60" s="17"/>
      <c r="G60" s="17"/>
      <c r="H60" s="18"/>
      <c r="I60" s="17"/>
      <c r="J60" s="17"/>
      <c r="K60" s="17"/>
      <c r="L60" s="17"/>
      <c r="M60" s="17"/>
      <c r="N60" s="27"/>
      <c r="O60" s="33">
        <v>11</v>
      </c>
      <c r="P60" s="33"/>
      <c r="Q60" s="17"/>
      <c r="R60" s="19"/>
      <c r="S60" s="20"/>
      <c r="T60" s="20"/>
      <c r="U60" s="21"/>
      <c r="V60" s="21"/>
      <c r="W60" s="21"/>
      <c r="X60" s="21"/>
      <c r="Y60" s="21"/>
      <c r="Z60" s="21"/>
      <c r="AA60" s="21"/>
      <c r="AB60" s="21"/>
      <c r="AC60" s="21"/>
      <c r="AD60" s="21"/>
      <c r="AE60" s="21"/>
      <c r="AF60" s="21"/>
      <c r="AG60" s="19"/>
      <c r="AH60" s="20"/>
      <c r="AI60" s="22"/>
      <c r="AJ60" s="23"/>
      <c r="AK60" s="27"/>
      <c r="AL60" s="25"/>
      <c r="AM60" s="32" t="s">
        <v>112</v>
      </c>
      <c r="AN60" s="32" t="s">
        <v>113</v>
      </c>
      <c r="AO60" s="32" t="s">
        <v>54</v>
      </c>
    </row>
    <row r="61" spans="2:41" s="14" customFormat="1" ht="25.5">
      <c r="B61" s="15">
        <v>53</v>
      </c>
      <c r="C61" s="15" t="s">
        <v>97</v>
      </c>
      <c r="D61" s="15" t="s">
        <v>111</v>
      </c>
      <c r="E61" s="32" t="s">
        <v>96</v>
      </c>
      <c r="F61" s="17"/>
      <c r="G61" s="17"/>
      <c r="H61" s="17"/>
      <c r="I61" s="17"/>
      <c r="J61" s="17"/>
      <c r="K61" s="17"/>
      <c r="L61" s="17"/>
      <c r="M61" s="17"/>
      <c r="N61" s="17"/>
      <c r="O61" s="33">
        <v>10</v>
      </c>
      <c r="P61" s="33"/>
      <c r="Q61" s="17"/>
      <c r="R61" s="19"/>
      <c r="S61" s="20"/>
      <c r="T61" s="20"/>
      <c r="U61" s="21"/>
      <c r="V61" s="21"/>
      <c r="W61" s="21"/>
      <c r="X61" s="21"/>
      <c r="Y61" s="21"/>
      <c r="Z61" s="21"/>
      <c r="AA61" s="21"/>
      <c r="AB61" s="21"/>
      <c r="AC61" s="21"/>
      <c r="AD61" s="21"/>
      <c r="AE61" s="21"/>
      <c r="AF61" s="21"/>
      <c r="AG61" s="19"/>
      <c r="AH61" s="20"/>
      <c r="AI61" s="22"/>
      <c r="AJ61" s="23"/>
      <c r="AK61" s="27"/>
      <c r="AL61" s="25"/>
      <c r="AM61" s="32" t="s">
        <v>112</v>
      </c>
      <c r="AN61" s="32" t="s">
        <v>113</v>
      </c>
      <c r="AO61" s="32" t="s">
        <v>54</v>
      </c>
    </row>
    <row r="62" spans="2:41" s="14" customFormat="1" ht="25.5">
      <c r="B62" s="26">
        <v>54</v>
      </c>
      <c r="C62" s="26" t="s">
        <v>99</v>
      </c>
      <c r="D62" s="26" t="s">
        <v>58</v>
      </c>
      <c r="E62" s="32" t="s">
        <v>96</v>
      </c>
      <c r="F62" s="17"/>
      <c r="G62" s="17"/>
      <c r="H62" s="17"/>
      <c r="I62" s="17"/>
      <c r="J62" s="17"/>
      <c r="K62" s="17"/>
      <c r="L62" s="17"/>
      <c r="M62" s="17"/>
      <c r="N62" s="17"/>
      <c r="O62" s="33">
        <v>2</v>
      </c>
      <c r="P62" s="33"/>
      <c r="Q62" s="17"/>
      <c r="R62" s="19"/>
      <c r="S62" s="20"/>
      <c r="T62" s="20"/>
      <c r="U62" s="21"/>
      <c r="V62" s="21"/>
      <c r="W62" s="21"/>
      <c r="X62" s="21"/>
      <c r="Y62" s="21"/>
      <c r="Z62" s="21"/>
      <c r="AA62" s="21"/>
      <c r="AB62" s="21"/>
      <c r="AC62" s="21"/>
      <c r="AD62" s="21"/>
      <c r="AE62" s="21"/>
      <c r="AF62" s="21"/>
      <c r="AG62" s="19"/>
      <c r="AH62" s="20"/>
      <c r="AI62" s="22"/>
      <c r="AJ62" s="23"/>
      <c r="AK62" s="27"/>
      <c r="AL62" s="25"/>
      <c r="AM62" s="32" t="s">
        <v>112</v>
      </c>
      <c r="AN62" s="32" t="s">
        <v>113</v>
      </c>
      <c r="AO62" s="32" t="s">
        <v>54</v>
      </c>
    </row>
    <row r="63" spans="2:41" s="14" customFormat="1" ht="25.5">
      <c r="B63" s="26">
        <v>55</v>
      </c>
      <c r="C63" s="26" t="s">
        <v>101</v>
      </c>
      <c r="D63" s="26" t="s">
        <v>58</v>
      </c>
      <c r="E63" s="32" t="s">
        <v>96</v>
      </c>
      <c r="F63" s="17"/>
      <c r="G63" s="17"/>
      <c r="H63" s="17"/>
      <c r="I63" s="17"/>
      <c r="J63" s="17"/>
      <c r="K63" s="17"/>
      <c r="L63" s="17"/>
      <c r="M63" s="17"/>
      <c r="N63" s="17"/>
      <c r="O63" s="33">
        <v>2</v>
      </c>
      <c r="P63" s="33"/>
      <c r="Q63" s="17"/>
      <c r="R63" s="19"/>
      <c r="S63" s="20"/>
      <c r="T63" s="20"/>
      <c r="U63" s="21"/>
      <c r="V63" s="21"/>
      <c r="W63" s="21"/>
      <c r="X63" s="21"/>
      <c r="Y63" s="21"/>
      <c r="Z63" s="21"/>
      <c r="AA63" s="21"/>
      <c r="AB63" s="21"/>
      <c r="AC63" s="21"/>
      <c r="AD63" s="21"/>
      <c r="AE63" s="21"/>
      <c r="AF63" s="21"/>
      <c r="AG63" s="19"/>
      <c r="AH63" s="20"/>
      <c r="AI63" s="22"/>
      <c r="AJ63" s="23"/>
      <c r="AK63" s="27"/>
      <c r="AL63" s="25"/>
      <c r="AM63" s="32" t="s">
        <v>112</v>
      </c>
      <c r="AN63" s="32" t="s">
        <v>113</v>
      </c>
      <c r="AO63" s="32" t="s">
        <v>54</v>
      </c>
    </row>
    <row r="64" spans="2:41" s="14" customFormat="1" ht="25.5">
      <c r="B64" s="15">
        <v>56</v>
      </c>
      <c r="C64" s="15" t="s">
        <v>102</v>
      </c>
      <c r="D64" s="15" t="s">
        <v>56</v>
      </c>
      <c r="E64" s="32" t="s">
        <v>96</v>
      </c>
      <c r="F64" s="17"/>
      <c r="G64" s="17"/>
      <c r="H64" s="18"/>
      <c r="I64" s="17"/>
      <c r="J64" s="17"/>
      <c r="K64" s="17"/>
      <c r="L64" s="17"/>
      <c r="M64" s="17"/>
      <c r="N64" s="27"/>
      <c r="O64" s="17"/>
      <c r="P64" s="33">
        <v>5</v>
      </c>
      <c r="Q64" s="17"/>
      <c r="R64" s="19"/>
      <c r="S64" s="20"/>
      <c r="T64" s="20"/>
      <c r="U64" s="21"/>
      <c r="V64" s="21"/>
      <c r="W64" s="21"/>
      <c r="X64" s="21"/>
      <c r="Y64" s="21"/>
      <c r="Z64" s="21"/>
      <c r="AA64" s="21"/>
      <c r="AB64" s="21"/>
      <c r="AC64" s="21"/>
      <c r="AD64" s="21"/>
      <c r="AE64" s="21"/>
      <c r="AF64" s="21"/>
      <c r="AG64" s="19"/>
      <c r="AH64" s="20"/>
      <c r="AI64" s="22"/>
      <c r="AJ64" s="23"/>
      <c r="AK64" s="27"/>
      <c r="AL64" s="25"/>
      <c r="AM64" s="16" t="s">
        <v>114</v>
      </c>
      <c r="AN64" s="16" t="s">
        <v>115</v>
      </c>
      <c r="AO64" s="32" t="s">
        <v>54</v>
      </c>
    </row>
    <row r="65" spans="1:41" s="14" customFormat="1" ht="25.5">
      <c r="B65" s="15">
        <v>57</v>
      </c>
      <c r="C65" s="15" t="s">
        <v>48</v>
      </c>
      <c r="D65" s="15" t="s">
        <v>122</v>
      </c>
      <c r="E65" s="32" t="s">
        <v>96</v>
      </c>
      <c r="F65" s="17"/>
      <c r="G65" s="17"/>
      <c r="H65" s="17"/>
      <c r="I65" s="17"/>
      <c r="J65" s="17"/>
      <c r="K65" s="17"/>
      <c r="L65" s="17"/>
      <c r="M65" s="17"/>
      <c r="N65" s="17"/>
      <c r="O65" s="17"/>
      <c r="P65" s="33">
        <v>11</v>
      </c>
      <c r="Q65" s="17"/>
      <c r="R65" s="19"/>
      <c r="S65" s="20"/>
      <c r="T65" s="20"/>
      <c r="U65" s="21"/>
      <c r="V65" s="21"/>
      <c r="W65" s="21"/>
      <c r="X65" s="21"/>
      <c r="Y65" s="21"/>
      <c r="Z65" s="21"/>
      <c r="AA65" s="21"/>
      <c r="AB65" s="21"/>
      <c r="AC65" s="21"/>
      <c r="AD65" s="21"/>
      <c r="AE65" s="21"/>
      <c r="AF65" s="21"/>
      <c r="AG65" s="19"/>
      <c r="AH65" s="20"/>
      <c r="AI65" s="22"/>
      <c r="AJ65" s="23"/>
      <c r="AK65" s="27"/>
      <c r="AL65" s="25"/>
      <c r="AM65" s="16" t="s">
        <v>114</v>
      </c>
      <c r="AN65" s="16" t="s">
        <v>115</v>
      </c>
      <c r="AO65" s="32" t="s">
        <v>54</v>
      </c>
    </row>
    <row r="66" spans="1:41" s="14" customFormat="1" ht="25.5">
      <c r="B66" s="26">
        <v>58</v>
      </c>
      <c r="C66" s="26" t="s">
        <v>105</v>
      </c>
      <c r="D66" s="26" t="s">
        <v>106</v>
      </c>
      <c r="E66" s="32" t="s">
        <v>96</v>
      </c>
      <c r="F66" s="17"/>
      <c r="G66" s="17"/>
      <c r="H66" s="17"/>
      <c r="I66" s="17"/>
      <c r="J66" s="17"/>
      <c r="K66" s="17"/>
      <c r="L66" s="17"/>
      <c r="M66" s="17"/>
      <c r="N66" s="17"/>
      <c r="O66" s="17"/>
      <c r="P66" s="33">
        <v>3</v>
      </c>
      <c r="Q66" s="17"/>
      <c r="R66" s="19"/>
      <c r="S66" s="20"/>
      <c r="T66" s="20"/>
      <c r="U66" s="21"/>
      <c r="V66" s="21"/>
      <c r="W66" s="21"/>
      <c r="X66" s="21"/>
      <c r="Y66" s="21"/>
      <c r="Z66" s="21"/>
      <c r="AA66" s="21"/>
      <c r="AB66" s="21"/>
      <c r="AC66" s="21"/>
      <c r="AD66" s="21"/>
      <c r="AE66" s="21"/>
      <c r="AF66" s="21"/>
      <c r="AG66" s="19"/>
      <c r="AH66" s="20"/>
      <c r="AI66" s="22"/>
      <c r="AJ66" s="23"/>
      <c r="AK66" s="27"/>
      <c r="AL66" s="25"/>
      <c r="AM66" s="16" t="s">
        <v>114</v>
      </c>
      <c r="AN66" s="16" t="s">
        <v>115</v>
      </c>
      <c r="AO66" s="32" t="s">
        <v>54</v>
      </c>
    </row>
    <row r="67" spans="1:41" s="14" customFormat="1" ht="38.25">
      <c r="B67" s="26">
        <v>59</v>
      </c>
      <c r="C67" s="26" t="s">
        <v>107</v>
      </c>
      <c r="D67" s="26" t="s">
        <v>108</v>
      </c>
      <c r="E67" s="32" t="s">
        <v>96</v>
      </c>
      <c r="F67" s="17"/>
      <c r="G67" s="17"/>
      <c r="H67" s="17"/>
      <c r="I67" s="17"/>
      <c r="J67" s="17"/>
      <c r="K67" s="17"/>
      <c r="L67" s="17"/>
      <c r="M67" s="17"/>
      <c r="N67" s="17"/>
      <c r="O67" s="17"/>
      <c r="P67" s="33">
        <v>1</v>
      </c>
      <c r="Q67" s="17"/>
      <c r="R67" s="19"/>
      <c r="S67" s="20"/>
      <c r="T67" s="20"/>
      <c r="U67" s="21"/>
      <c r="V67" s="21"/>
      <c r="W67" s="21"/>
      <c r="X67" s="21"/>
      <c r="Y67" s="21"/>
      <c r="Z67" s="21"/>
      <c r="AA67" s="21"/>
      <c r="AB67" s="21"/>
      <c r="AC67" s="21"/>
      <c r="AD67" s="21"/>
      <c r="AE67" s="21"/>
      <c r="AF67" s="21"/>
      <c r="AG67" s="19"/>
      <c r="AH67" s="20"/>
      <c r="AI67" s="22"/>
      <c r="AJ67" s="23"/>
      <c r="AK67" s="27"/>
      <c r="AL67" s="25"/>
      <c r="AM67" s="16" t="s">
        <v>114</v>
      </c>
      <c r="AN67" s="16" t="s">
        <v>115</v>
      </c>
      <c r="AO67" s="32" t="s">
        <v>54</v>
      </c>
    </row>
    <row r="68" spans="1:41" s="14" customFormat="1" ht="25.5">
      <c r="B68" s="15">
        <v>60</v>
      </c>
      <c r="C68" s="15" t="s">
        <v>102</v>
      </c>
      <c r="D68" s="15" t="s">
        <v>62</v>
      </c>
      <c r="E68" s="32" t="s">
        <v>96</v>
      </c>
      <c r="F68" s="17"/>
      <c r="G68" s="17"/>
      <c r="H68" s="18"/>
      <c r="I68" s="17"/>
      <c r="J68" s="17"/>
      <c r="K68" s="17"/>
      <c r="L68" s="17"/>
      <c r="M68" s="17"/>
      <c r="N68" s="27"/>
      <c r="O68" s="17"/>
      <c r="P68" s="33"/>
      <c r="Q68" s="33">
        <v>4</v>
      </c>
      <c r="R68" s="19"/>
      <c r="S68" s="20"/>
      <c r="T68" s="20"/>
      <c r="U68" s="21"/>
      <c r="V68" s="21"/>
      <c r="W68" s="21"/>
      <c r="X68" s="21"/>
      <c r="Y68" s="21"/>
      <c r="Z68" s="21"/>
      <c r="AA68" s="21"/>
      <c r="AB68" s="21"/>
      <c r="AC68" s="21"/>
      <c r="AD68" s="21"/>
      <c r="AE68" s="21"/>
      <c r="AF68" s="21"/>
      <c r="AG68" s="19"/>
      <c r="AH68" s="20"/>
      <c r="AI68" s="22"/>
      <c r="AJ68" s="23"/>
      <c r="AK68" s="27"/>
      <c r="AL68" s="25"/>
      <c r="AM68" s="16" t="s">
        <v>123</v>
      </c>
      <c r="AN68" s="16" t="s">
        <v>124</v>
      </c>
      <c r="AO68" s="32" t="s">
        <v>54</v>
      </c>
    </row>
    <row r="69" spans="1:41" s="14" customFormat="1" ht="25.5">
      <c r="B69" s="15">
        <v>61</v>
      </c>
      <c r="C69" s="15" t="s">
        <v>55</v>
      </c>
      <c r="D69" s="15" t="s">
        <v>56</v>
      </c>
      <c r="E69" s="32" t="s">
        <v>96</v>
      </c>
      <c r="F69" s="17"/>
      <c r="G69" s="17"/>
      <c r="H69" s="17"/>
      <c r="I69" s="17"/>
      <c r="J69" s="17"/>
      <c r="K69" s="17"/>
      <c r="L69" s="17"/>
      <c r="M69" s="17"/>
      <c r="N69" s="17"/>
      <c r="O69" s="17"/>
      <c r="P69" s="33"/>
      <c r="Q69" s="33">
        <v>5</v>
      </c>
      <c r="R69" s="19"/>
      <c r="S69" s="20"/>
      <c r="T69" s="20"/>
      <c r="U69" s="21"/>
      <c r="V69" s="21"/>
      <c r="W69" s="21"/>
      <c r="X69" s="21"/>
      <c r="Y69" s="21"/>
      <c r="Z69" s="21"/>
      <c r="AA69" s="21"/>
      <c r="AB69" s="21"/>
      <c r="AC69" s="21"/>
      <c r="AD69" s="21"/>
      <c r="AE69" s="21"/>
      <c r="AF69" s="21"/>
      <c r="AG69" s="19"/>
      <c r="AH69" s="20"/>
      <c r="AI69" s="22"/>
      <c r="AJ69" s="23"/>
      <c r="AK69" s="27"/>
      <c r="AL69" s="25"/>
      <c r="AM69" s="16" t="s">
        <v>123</v>
      </c>
      <c r="AN69" s="16" t="s">
        <v>124</v>
      </c>
      <c r="AO69" s="32" t="s">
        <v>54</v>
      </c>
    </row>
    <row r="70" spans="1:41" s="14" customFormat="1" ht="25.5">
      <c r="B70" s="26">
        <v>62</v>
      </c>
      <c r="C70" s="26" t="s">
        <v>92</v>
      </c>
      <c r="D70" s="26" t="s">
        <v>110</v>
      </c>
      <c r="E70" s="32" t="s">
        <v>96</v>
      </c>
      <c r="F70" s="17"/>
      <c r="G70" s="17"/>
      <c r="H70" s="17"/>
      <c r="I70" s="17"/>
      <c r="J70" s="17"/>
      <c r="K70" s="17"/>
      <c r="L70" s="17"/>
      <c r="M70" s="17"/>
      <c r="N70" s="17"/>
      <c r="O70" s="17"/>
      <c r="P70" s="33"/>
      <c r="Q70" s="33">
        <v>6</v>
      </c>
      <c r="R70" s="19"/>
      <c r="S70" s="20"/>
      <c r="T70" s="20"/>
      <c r="U70" s="21"/>
      <c r="V70" s="21"/>
      <c r="W70" s="21"/>
      <c r="X70" s="21"/>
      <c r="Y70" s="21"/>
      <c r="Z70" s="21"/>
      <c r="AA70" s="21"/>
      <c r="AB70" s="21"/>
      <c r="AC70" s="21"/>
      <c r="AD70" s="21"/>
      <c r="AE70" s="21"/>
      <c r="AF70" s="21"/>
      <c r="AG70" s="19"/>
      <c r="AH70" s="20"/>
      <c r="AI70" s="22"/>
      <c r="AJ70" s="23"/>
      <c r="AK70" s="27"/>
      <c r="AL70" s="25"/>
      <c r="AM70" s="32" t="s">
        <v>125</v>
      </c>
      <c r="AN70" s="32" t="s">
        <v>125</v>
      </c>
      <c r="AO70" s="32" t="s">
        <v>54</v>
      </c>
    </row>
    <row r="71" spans="1:41" s="14" customFormat="1" ht="16.5">
      <c r="A71" s="2"/>
      <c r="B71" s="1"/>
      <c r="C71" s="1"/>
      <c r="D71" s="59"/>
      <c r="E71" s="1"/>
      <c r="F71" s="29">
        <v>0</v>
      </c>
      <c r="G71" s="30">
        <v>0</v>
      </c>
      <c r="H71" s="30">
        <v>0</v>
      </c>
      <c r="I71" s="30">
        <v>54</v>
      </c>
      <c r="J71" s="30">
        <v>61</v>
      </c>
      <c r="K71" s="30">
        <v>78</v>
      </c>
      <c r="L71" s="30">
        <v>0</v>
      </c>
      <c r="M71" s="30">
        <v>0</v>
      </c>
      <c r="N71" s="30">
        <v>0</v>
      </c>
      <c r="O71" s="30">
        <v>54</v>
      </c>
      <c r="P71" s="30">
        <v>61</v>
      </c>
      <c r="Q71" s="30">
        <v>78</v>
      </c>
      <c r="R71" s="30">
        <f t="shared" ref="R71:AL71" si="6">COUNTA(R9:R70)</f>
        <v>2</v>
      </c>
      <c r="S71" s="30">
        <f t="shared" si="6"/>
        <v>2</v>
      </c>
      <c r="T71" s="30">
        <f t="shared" si="6"/>
        <v>2</v>
      </c>
      <c r="U71" s="30">
        <f t="shared" si="6"/>
        <v>0</v>
      </c>
      <c r="V71" s="30">
        <f t="shared" si="6"/>
        <v>0</v>
      </c>
      <c r="W71" s="30">
        <f t="shared" si="6"/>
        <v>0</v>
      </c>
      <c r="X71" s="30">
        <f t="shared" si="6"/>
        <v>0</v>
      </c>
      <c r="Y71" s="30">
        <f t="shared" si="6"/>
        <v>0</v>
      </c>
      <c r="Z71" s="30">
        <f t="shared" si="6"/>
        <v>0</v>
      </c>
      <c r="AA71" s="30">
        <f t="shared" si="6"/>
        <v>0</v>
      </c>
      <c r="AB71" s="30">
        <f t="shared" si="6"/>
        <v>0</v>
      </c>
      <c r="AC71" s="30">
        <f t="shared" si="6"/>
        <v>0</v>
      </c>
      <c r="AD71" s="30">
        <f t="shared" si="6"/>
        <v>0</v>
      </c>
      <c r="AE71" s="30">
        <f t="shared" si="6"/>
        <v>0</v>
      </c>
      <c r="AF71" s="30">
        <f t="shared" si="6"/>
        <v>0</v>
      </c>
      <c r="AG71" s="30">
        <f t="shared" si="6"/>
        <v>2</v>
      </c>
      <c r="AH71" s="30">
        <f t="shared" si="6"/>
        <v>2</v>
      </c>
      <c r="AI71" s="30">
        <f t="shared" si="6"/>
        <v>2</v>
      </c>
      <c r="AJ71" s="30">
        <f t="shared" si="6"/>
        <v>2</v>
      </c>
      <c r="AK71" s="30">
        <f t="shared" si="6"/>
        <v>0</v>
      </c>
      <c r="AL71" s="30">
        <f t="shared" si="6"/>
        <v>2</v>
      </c>
      <c r="AM71" s="2"/>
      <c r="AN71" s="2"/>
      <c r="AO71" s="2"/>
    </row>
    <row r="72" spans="1:41"/>
    <row r="73" spans="1:41"/>
    <row r="74" spans="1:41">
      <c r="E74" s="1" t="s">
        <v>126</v>
      </c>
    </row>
    <row r="75" spans="1:41">
      <c r="E75" s="1" t="s">
        <v>126</v>
      </c>
    </row>
    <row r="76" spans="1:41"/>
    <row r="77" spans="1:41"/>
    <row r="78" spans="1:41"/>
    <row r="79" spans="1:41"/>
    <row r="80" spans="1:41"/>
    <row r="81"/>
    <row r="82"/>
    <row r="83"/>
    <row r="84"/>
    <row r="85"/>
  </sheetData>
  <autoFilter ref="A8:AO71" xr:uid="{E3404B0A-0846-4EF5-8325-4A447924657D}"/>
  <mergeCells count="9">
    <mergeCell ref="AN7:AN8"/>
    <mergeCell ref="AO7:AO8"/>
    <mergeCell ref="F7:Q7"/>
    <mergeCell ref="U7:AF7"/>
    <mergeCell ref="B7:B8"/>
    <mergeCell ref="C7:C8"/>
    <mergeCell ref="D7:D8"/>
    <mergeCell ref="E7:E8"/>
    <mergeCell ref="AM7:AM8"/>
  </mergeCells>
  <phoneticPr fontId="15" type="noConversion"/>
  <conditionalFormatting sqref="O11:Q11 F9:H9 F11:H11 F15:I16 F24:I24 L24:Q24 K13:Q16 K11:L11 F13:H14 K9:Q9 J15:J28 I29:I32 J33:J36 K37:K39">
    <cfRule type="cellIs" dxfId="92" priority="123" operator="notEqual">
      <formula>""</formula>
    </cfRule>
  </conditionalFormatting>
  <conditionalFormatting sqref="F17:I20 L17:Q20 L23:Q24 F23:I24">
    <cfRule type="cellIs" dxfId="91" priority="122" operator="notEqual">
      <formula>""</formula>
    </cfRule>
  </conditionalFormatting>
  <conditionalFormatting sqref="F10:H10 K10:Q10">
    <cfRule type="cellIs" dxfId="90" priority="119" operator="notEqual">
      <formula>""</formula>
    </cfRule>
  </conditionalFormatting>
  <conditionalFormatting sqref="O12:Q12 F12:H12 K12:L12">
    <cfRule type="cellIs" dxfId="89" priority="118" operator="notEqual">
      <formula>""</formula>
    </cfRule>
  </conditionalFormatting>
  <conditionalFormatting sqref="K17:K20">
    <cfRule type="cellIs" dxfId="88" priority="117" operator="notEqual">
      <formula>""</formula>
    </cfRule>
  </conditionalFormatting>
  <conditionalFormatting sqref="F21:I22 L21:Q22">
    <cfRule type="cellIs" dxfId="87" priority="114" operator="notEqual">
      <formula>""</formula>
    </cfRule>
  </conditionalFormatting>
  <conditionalFormatting sqref="K21:K22">
    <cfRule type="cellIs" dxfId="86" priority="113" operator="notEqual">
      <formula>""</formula>
    </cfRule>
  </conditionalFormatting>
  <conditionalFormatting sqref="O25 F25:I25 Q25 L25">
    <cfRule type="cellIs" dxfId="85" priority="110" operator="notEqual">
      <formula>""</formula>
    </cfRule>
  </conditionalFormatting>
  <conditionalFormatting sqref="L28:Q28 F28:I28 L25:Q25 F25:I25">
    <cfRule type="cellIs" dxfId="84" priority="109" operator="notEqual">
      <formula>""</formula>
    </cfRule>
  </conditionalFormatting>
  <conditionalFormatting sqref="M25">
    <cfRule type="cellIs" dxfId="83" priority="108" operator="notEqual">
      <formula>""</formula>
    </cfRule>
  </conditionalFormatting>
  <conditionalFormatting sqref="P25">
    <cfRule type="cellIs" dxfId="82" priority="107" operator="notEqual">
      <formula>""</formula>
    </cfRule>
  </conditionalFormatting>
  <conditionalFormatting sqref="F26:I26 L26:Q26">
    <cfRule type="cellIs" dxfId="81" priority="105" operator="notEqual">
      <formula>""</formula>
    </cfRule>
  </conditionalFormatting>
  <conditionalFormatting sqref="F27:I27 L27:Q27">
    <cfRule type="cellIs" dxfId="80" priority="103" operator="notEqual">
      <formula>""</formula>
    </cfRule>
  </conditionalFormatting>
  <conditionalFormatting sqref="O29 F29:I29 Q29 K29:L29">
    <cfRule type="cellIs" dxfId="79" priority="101" operator="notEqual">
      <formula>""</formula>
    </cfRule>
  </conditionalFormatting>
  <conditionalFormatting sqref="L32:Q32 F32:I32 F29:I29 L29:Q29">
    <cfRule type="cellIs" dxfId="78" priority="100" operator="notEqual">
      <formula>""</formula>
    </cfRule>
  </conditionalFormatting>
  <conditionalFormatting sqref="M29">
    <cfRule type="cellIs" dxfId="77" priority="99" operator="notEqual">
      <formula>""</formula>
    </cfRule>
  </conditionalFormatting>
  <conditionalFormatting sqref="P29">
    <cfRule type="cellIs" dxfId="76" priority="98" operator="notEqual">
      <formula>""</formula>
    </cfRule>
  </conditionalFormatting>
  <conditionalFormatting sqref="K32 K29">
    <cfRule type="cellIs" dxfId="75" priority="97" operator="notEqual">
      <formula>""</formula>
    </cfRule>
  </conditionalFormatting>
  <conditionalFormatting sqref="F30:I30 L30:Q30">
    <cfRule type="cellIs" dxfId="74" priority="96" operator="notEqual">
      <formula>""</formula>
    </cfRule>
  </conditionalFormatting>
  <conditionalFormatting sqref="K30">
    <cfRule type="cellIs" dxfId="73" priority="95" operator="notEqual">
      <formula>""</formula>
    </cfRule>
  </conditionalFormatting>
  <conditionalFormatting sqref="F31:I31 L31:Q31">
    <cfRule type="cellIs" dxfId="72" priority="94" operator="notEqual">
      <formula>""</formula>
    </cfRule>
  </conditionalFormatting>
  <conditionalFormatting sqref="K31">
    <cfRule type="cellIs" dxfId="71" priority="93" operator="notEqual">
      <formula>""</formula>
    </cfRule>
  </conditionalFormatting>
  <conditionalFormatting sqref="O33 F33:I33 Q33 K33:L33">
    <cfRule type="cellIs" dxfId="70" priority="92" operator="notEqual">
      <formula>""</formula>
    </cfRule>
  </conditionalFormatting>
  <conditionalFormatting sqref="L36:Q36 F36:I36 F33:I33 L33:Q33">
    <cfRule type="cellIs" dxfId="69" priority="91" operator="notEqual">
      <formula>""</formula>
    </cfRule>
  </conditionalFormatting>
  <conditionalFormatting sqref="M33">
    <cfRule type="cellIs" dxfId="68" priority="90" operator="notEqual">
      <formula>""</formula>
    </cfRule>
  </conditionalFormatting>
  <conditionalFormatting sqref="P33">
    <cfRule type="cellIs" dxfId="67" priority="89" operator="notEqual">
      <formula>""</formula>
    </cfRule>
  </conditionalFormatting>
  <conditionalFormatting sqref="K36 K33">
    <cfRule type="cellIs" dxfId="66" priority="88" operator="notEqual">
      <formula>""</formula>
    </cfRule>
  </conditionalFormatting>
  <conditionalFormatting sqref="F34:I34 L34:Q34">
    <cfRule type="cellIs" dxfId="65" priority="87" operator="notEqual">
      <formula>""</formula>
    </cfRule>
  </conditionalFormatting>
  <conditionalFormatting sqref="K34">
    <cfRule type="cellIs" dxfId="64" priority="86" operator="notEqual">
      <formula>""</formula>
    </cfRule>
  </conditionalFormatting>
  <conditionalFormatting sqref="F35:I35 L35:Q35">
    <cfRule type="cellIs" dxfId="63" priority="85" operator="notEqual">
      <formula>""</formula>
    </cfRule>
  </conditionalFormatting>
  <conditionalFormatting sqref="K35">
    <cfRule type="cellIs" dxfId="62" priority="84" operator="notEqual">
      <formula>""</formula>
    </cfRule>
  </conditionalFormatting>
  <conditionalFormatting sqref="O37 F37:I37 Q37 K37:L37">
    <cfRule type="cellIs" dxfId="61" priority="83" operator="notEqual">
      <formula>""</formula>
    </cfRule>
  </conditionalFormatting>
  <conditionalFormatting sqref="F37:I37 L37:Q37">
    <cfRule type="cellIs" dxfId="60" priority="82" operator="notEqual">
      <formula>""</formula>
    </cfRule>
  </conditionalFormatting>
  <conditionalFormatting sqref="M37">
    <cfRule type="cellIs" dxfId="59" priority="81" operator="notEqual">
      <formula>""</formula>
    </cfRule>
  </conditionalFormatting>
  <conditionalFormatting sqref="P37">
    <cfRule type="cellIs" dxfId="58" priority="80" operator="notEqual">
      <formula>""</formula>
    </cfRule>
  </conditionalFormatting>
  <conditionalFormatting sqref="F38:I38 L38:Q38">
    <cfRule type="cellIs" dxfId="57" priority="78" operator="notEqual">
      <formula>""</formula>
    </cfRule>
  </conditionalFormatting>
  <conditionalFormatting sqref="F39:I39 L39:Q39">
    <cfRule type="cellIs" dxfId="56" priority="65" operator="notEqual">
      <formula>""</formula>
    </cfRule>
  </conditionalFormatting>
  <conditionalFormatting sqref="F40:N40 F42:L42 F46:O47 F55:O55 Q44:Q47 Q40 Q42 F44:N45">
    <cfRule type="cellIs" dxfId="55" priority="63" operator="notEqual">
      <formula>""</formula>
    </cfRule>
  </conditionalFormatting>
  <conditionalFormatting sqref="F48:J51 L48:O51 L54:O55 F54:J55 Q48:Q51">
    <cfRule type="cellIs" dxfId="54" priority="62" operator="notEqual">
      <formula>""</formula>
    </cfRule>
  </conditionalFormatting>
  <conditionalFormatting sqref="F41:N41 Q41">
    <cfRule type="cellIs" dxfId="53" priority="61" operator="notEqual">
      <formula>""</formula>
    </cfRule>
  </conditionalFormatting>
  <conditionalFormatting sqref="F43:L43 Q43">
    <cfRule type="cellIs" dxfId="52" priority="60" operator="notEqual">
      <formula>""</formula>
    </cfRule>
  </conditionalFormatting>
  <conditionalFormatting sqref="K48:K51 K54:K55">
    <cfRule type="cellIs" dxfId="51" priority="59" operator="notEqual">
      <formula>""</formula>
    </cfRule>
  </conditionalFormatting>
  <conditionalFormatting sqref="F52:J53 L52:O53 Q52:Q53">
    <cfRule type="cellIs" dxfId="50" priority="58" operator="notEqual">
      <formula>""</formula>
    </cfRule>
  </conditionalFormatting>
  <conditionalFormatting sqref="K52:K53">
    <cfRule type="cellIs" dxfId="49" priority="57" operator="notEqual">
      <formula>""</formula>
    </cfRule>
  </conditionalFormatting>
  <conditionalFormatting sqref="O56 F56:L56">
    <cfRule type="cellIs" dxfId="48" priority="56" operator="notEqual">
      <formula>""</formula>
    </cfRule>
  </conditionalFormatting>
  <conditionalFormatting sqref="L59:O59 F59:J59 L56:O56 F56:J56">
    <cfRule type="cellIs" dxfId="47" priority="55" operator="notEqual">
      <formula>""</formula>
    </cfRule>
  </conditionalFormatting>
  <conditionalFormatting sqref="M56">
    <cfRule type="cellIs" dxfId="46" priority="54" operator="notEqual">
      <formula>""</formula>
    </cfRule>
  </conditionalFormatting>
  <conditionalFormatting sqref="K59 K56">
    <cfRule type="cellIs" dxfId="45" priority="52" operator="notEqual">
      <formula>""</formula>
    </cfRule>
  </conditionalFormatting>
  <conditionalFormatting sqref="F57:J57 L57:O57">
    <cfRule type="cellIs" dxfId="44" priority="51" operator="notEqual">
      <formula>""</formula>
    </cfRule>
  </conditionalFormatting>
  <conditionalFormatting sqref="K57">
    <cfRule type="cellIs" dxfId="43" priority="50" operator="notEqual">
      <formula>""</formula>
    </cfRule>
  </conditionalFormatting>
  <conditionalFormatting sqref="F58:J58 L58:O58">
    <cfRule type="cellIs" dxfId="42" priority="49" operator="notEqual">
      <formula>""</formula>
    </cfRule>
  </conditionalFormatting>
  <conditionalFormatting sqref="K58">
    <cfRule type="cellIs" dxfId="41" priority="48" operator="notEqual">
      <formula>""</formula>
    </cfRule>
  </conditionalFormatting>
  <conditionalFormatting sqref="F60:L60 Q60">
    <cfRule type="cellIs" dxfId="40" priority="47" operator="notEqual">
      <formula>""</formula>
    </cfRule>
  </conditionalFormatting>
  <conditionalFormatting sqref="L63:N63 F63:J63 F60:J60 L60:N60 Q60 Q63">
    <cfRule type="cellIs" dxfId="39" priority="46" operator="notEqual">
      <formula>""</formula>
    </cfRule>
  </conditionalFormatting>
  <conditionalFormatting sqref="M60">
    <cfRule type="cellIs" dxfId="38" priority="45" operator="notEqual">
      <formula>""</formula>
    </cfRule>
  </conditionalFormatting>
  <conditionalFormatting sqref="K63 K60">
    <cfRule type="cellIs" dxfId="37" priority="43" operator="notEqual">
      <formula>""</formula>
    </cfRule>
  </conditionalFormatting>
  <conditionalFormatting sqref="F61:J61 L61:N61 Q61">
    <cfRule type="cellIs" dxfId="36" priority="42" operator="notEqual">
      <formula>""</formula>
    </cfRule>
  </conditionalFormatting>
  <conditionalFormatting sqref="K61">
    <cfRule type="cellIs" dxfId="35" priority="41" operator="notEqual">
      <formula>""</formula>
    </cfRule>
  </conditionalFormatting>
  <conditionalFormatting sqref="F62:J62 L62:N62 Q62">
    <cfRule type="cellIs" dxfId="34" priority="40" operator="notEqual">
      <formula>""</formula>
    </cfRule>
  </conditionalFormatting>
  <conditionalFormatting sqref="K62">
    <cfRule type="cellIs" dxfId="33" priority="39" operator="notEqual">
      <formula>""</formula>
    </cfRule>
  </conditionalFormatting>
  <conditionalFormatting sqref="O64 F64:L64 Q64">
    <cfRule type="cellIs" dxfId="32" priority="38" operator="notEqual">
      <formula>""</formula>
    </cfRule>
  </conditionalFormatting>
  <conditionalFormatting sqref="L67:O67 F67:J67 F64:J64 L64:O64 Q64 Q67">
    <cfRule type="cellIs" dxfId="31" priority="37" operator="notEqual">
      <formula>""</formula>
    </cfRule>
  </conditionalFormatting>
  <conditionalFormatting sqref="M64">
    <cfRule type="cellIs" dxfId="30" priority="36" operator="notEqual">
      <formula>""</formula>
    </cfRule>
  </conditionalFormatting>
  <conditionalFormatting sqref="K67 K64">
    <cfRule type="cellIs" dxfId="29" priority="34" operator="notEqual">
      <formula>""</formula>
    </cfRule>
  </conditionalFormatting>
  <conditionalFormatting sqref="F65:J65 L65:O65 Q65">
    <cfRule type="cellIs" dxfId="28" priority="33" operator="notEqual">
      <formula>""</formula>
    </cfRule>
  </conditionalFormatting>
  <conditionalFormatting sqref="K65">
    <cfRule type="cellIs" dxfId="27" priority="32" operator="notEqual">
      <formula>""</formula>
    </cfRule>
  </conditionalFormatting>
  <conditionalFormatting sqref="F66:J66 L66:O66 Q66">
    <cfRule type="cellIs" dxfId="26" priority="31" operator="notEqual">
      <formula>""</formula>
    </cfRule>
  </conditionalFormatting>
  <conditionalFormatting sqref="K66">
    <cfRule type="cellIs" dxfId="25" priority="30" operator="notEqual">
      <formula>""</formula>
    </cfRule>
  </conditionalFormatting>
  <conditionalFormatting sqref="O68 F68:L68">
    <cfRule type="cellIs" dxfId="24" priority="29" operator="notEqual">
      <formula>""</formula>
    </cfRule>
  </conditionalFormatting>
  <conditionalFormatting sqref="F68:J68 L68:O68">
    <cfRule type="cellIs" dxfId="23" priority="28" operator="notEqual">
      <formula>""</formula>
    </cfRule>
  </conditionalFormatting>
  <conditionalFormatting sqref="M68">
    <cfRule type="cellIs" dxfId="22" priority="27" operator="notEqual">
      <formula>""</formula>
    </cfRule>
  </conditionalFormatting>
  <conditionalFormatting sqref="K68">
    <cfRule type="cellIs" dxfId="21" priority="25" operator="notEqual">
      <formula>""</formula>
    </cfRule>
  </conditionalFormatting>
  <conditionalFormatting sqref="F69:J69 L69:O69">
    <cfRule type="cellIs" dxfId="20" priority="24" operator="notEqual">
      <formula>""</formula>
    </cfRule>
  </conditionalFormatting>
  <conditionalFormatting sqref="K69">
    <cfRule type="cellIs" dxfId="19" priority="23" operator="notEqual">
      <formula>""</formula>
    </cfRule>
  </conditionalFormatting>
  <conditionalFormatting sqref="F70:J70 L70:O70">
    <cfRule type="cellIs" dxfId="18" priority="22" operator="notEqual">
      <formula>""</formula>
    </cfRule>
  </conditionalFormatting>
  <conditionalFormatting sqref="K70">
    <cfRule type="cellIs" dxfId="17" priority="21" operator="notEqual">
      <formula>""</formula>
    </cfRule>
  </conditionalFormatting>
  <conditionalFormatting sqref="P40:P45 P54:P63 P68:P70">
    <cfRule type="cellIs" dxfId="16" priority="20" operator="notEqual">
      <formula>""</formula>
    </cfRule>
  </conditionalFormatting>
  <conditionalFormatting sqref="I9:I14">
    <cfRule type="cellIs" dxfId="15" priority="19" operator="notEqual">
      <formula>""</formula>
    </cfRule>
  </conditionalFormatting>
  <conditionalFormatting sqref="J10">
    <cfRule type="cellIs" dxfId="14" priority="14" operator="notEqual">
      <formula>""</formula>
    </cfRule>
  </conditionalFormatting>
  <conditionalFormatting sqref="J12">
    <cfRule type="cellIs" dxfId="13" priority="13" operator="notEqual">
      <formula>""</formula>
    </cfRule>
  </conditionalFormatting>
  <conditionalFormatting sqref="K23:K28">
    <cfRule type="cellIs" dxfId="12" priority="12" operator="notEqual">
      <formula>""</formula>
    </cfRule>
  </conditionalFormatting>
  <conditionalFormatting sqref="J13:J14 J11 J9">
    <cfRule type="cellIs" dxfId="11" priority="15" operator="notEqual">
      <formula>""</formula>
    </cfRule>
  </conditionalFormatting>
  <conditionalFormatting sqref="O40:O45">
    <cfRule type="cellIs" dxfId="10" priority="11" operator="notEqual">
      <formula>""</formula>
    </cfRule>
  </conditionalFormatting>
  <conditionalFormatting sqref="P46:P53">
    <cfRule type="cellIs" dxfId="9" priority="10" operator="notEqual">
      <formula>""</formula>
    </cfRule>
  </conditionalFormatting>
  <conditionalFormatting sqref="Q54:Q59">
    <cfRule type="cellIs" dxfId="8" priority="9" operator="notEqual">
      <formula>""</formula>
    </cfRule>
  </conditionalFormatting>
  <conditionalFormatting sqref="O60:O63">
    <cfRule type="cellIs" dxfId="7" priority="8" operator="notEqual">
      <formula>""</formula>
    </cfRule>
  </conditionalFormatting>
  <conditionalFormatting sqref="O60">
    <cfRule type="cellIs" dxfId="6" priority="7" operator="notEqual">
      <formula>""</formula>
    </cfRule>
  </conditionalFormatting>
  <conditionalFormatting sqref="O63 O60">
    <cfRule type="cellIs" dxfId="5" priority="6" operator="notEqual">
      <formula>""</formula>
    </cfRule>
  </conditionalFormatting>
  <conditionalFormatting sqref="O61">
    <cfRule type="cellIs" dxfId="4" priority="5" operator="notEqual">
      <formula>""</formula>
    </cfRule>
  </conditionalFormatting>
  <conditionalFormatting sqref="O62">
    <cfRule type="cellIs" dxfId="3" priority="4" operator="notEqual">
      <formula>""</formula>
    </cfRule>
  </conditionalFormatting>
  <conditionalFormatting sqref="P64:P67">
    <cfRule type="cellIs" dxfId="2" priority="3" operator="notEqual">
      <formula>""</formula>
    </cfRule>
  </conditionalFormatting>
  <conditionalFormatting sqref="Q68:Q70">
    <cfRule type="cellIs" dxfId="1" priority="2" operator="notEqual">
      <formula>""</formula>
    </cfRule>
  </conditionalFormatting>
  <conditionalFormatting sqref="Q68">
    <cfRule type="cellIs" dxfId="0" priority="1" operator="notEqual">
      <formula>""</formula>
    </cfRule>
  </conditionalFormatting>
  <dataValidations count="1">
    <dataValidation type="list" allowBlank="1" showInputMessage="1" showErrorMessage="1" sqref="AL9:AL70" xr:uid="{3E5EE554-B7D7-4D83-8358-F5184EF7999D}">
      <formula1>"Sin iniciar, Atrasada, En proceso, Terminada, Inicio futuro"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Usuario invitado</cp:lastModifiedBy>
  <cp:revision/>
  <dcterms:created xsi:type="dcterms:W3CDTF">2020-11-05T01:32:29Z</dcterms:created>
  <dcterms:modified xsi:type="dcterms:W3CDTF">2023-08-30T21:01:57Z</dcterms:modified>
  <cp:category/>
  <cp:contentStatus/>
</cp:coreProperties>
</file>