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quilaguy\Downloads\"/>
    </mc:Choice>
  </mc:AlternateContent>
  <bookViews>
    <workbookView xWindow="0" yWindow="0" windowWidth="17970" windowHeight="5820" tabRatio="683"/>
  </bookViews>
  <sheets>
    <sheet name="Versión2-2022-propuesta" sheetId="8" r:id="rId1"/>
    <sheet name="Control de cambios" sheetId="10" r:id="rId2"/>
  </sheets>
  <definedNames>
    <definedName name="_xlnm._FilterDatabase" localSheetId="0" hidden="1">'Versión2-2022-propuesta'!$B$11:$T$37</definedName>
    <definedName name="_xlnm.Print_Area" localSheetId="0">'Versión2-2022-propuesta'!$C$11:$T$35</definedName>
    <definedName name="_xlnm.Print_Titles" localSheetId="0">'Versión2-2022-propuesta'!$1:$10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8" l="1"/>
  <c r="J40" i="8"/>
  <c r="K40" i="8"/>
  <c r="L40" i="8"/>
  <c r="M40" i="8"/>
  <c r="N40" i="8"/>
  <c r="O40" i="8"/>
  <c r="P40" i="8"/>
  <c r="Q40" i="8"/>
  <c r="R40" i="8"/>
  <c r="S40" i="8"/>
  <c r="H40" i="8"/>
  <c r="T40" i="8" l="1"/>
  <c r="N41" i="8" l="1"/>
  <c r="H41" i="8" l="1"/>
  <c r="Q41" i="8"/>
  <c r="K41" i="8"/>
</calcChain>
</file>

<file path=xl/sharedStrings.xml><?xml version="1.0" encoding="utf-8"?>
<sst xmlns="http://schemas.openxmlformats.org/spreadsheetml/2006/main" count="227" uniqueCount="169">
  <si>
    <t>INSTITUTO CARO Y CUERVO</t>
  </si>
  <si>
    <t>Fechas de inicio y fin</t>
  </si>
  <si>
    <t>N°</t>
  </si>
  <si>
    <t>ID.</t>
  </si>
  <si>
    <t>Actividad</t>
  </si>
  <si>
    <t>Ene</t>
  </si>
  <si>
    <t>Feb</t>
  </si>
  <si>
    <t>Mar</t>
  </si>
  <si>
    <t>Abr</t>
  </si>
  <si>
    <t>May</t>
  </si>
  <si>
    <t>Jun</t>
  </si>
  <si>
    <t>Jul</t>
  </si>
  <si>
    <t>Ago</t>
  </si>
  <si>
    <t>Sep</t>
  </si>
  <si>
    <t>Oct</t>
  </si>
  <si>
    <t>Nov</t>
  </si>
  <si>
    <t>Dic</t>
  </si>
  <si>
    <t>1.1</t>
  </si>
  <si>
    <t>Liderazgo Estratégico</t>
  </si>
  <si>
    <t>Profesionales Especializados de la unidad de control interno</t>
  </si>
  <si>
    <t>1.2</t>
  </si>
  <si>
    <t>2.1</t>
  </si>
  <si>
    <t>Enfoque hacia la prevención</t>
  </si>
  <si>
    <t>2.2</t>
  </si>
  <si>
    <t>2.3</t>
  </si>
  <si>
    <t>3.1</t>
  </si>
  <si>
    <t>Relación con entes externos de control</t>
  </si>
  <si>
    <t>3.2</t>
  </si>
  <si>
    <t>3.3</t>
  </si>
  <si>
    <t>4.1</t>
  </si>
  <si>
    <t>Evaluación de la gestión del riesgo</t>
  </si>
  <si>
    <t>4.2</t>
  </si>
  <si>
    <t>5.1</t>
  </si>
  <si>
    <t>Evaluación y seguimiento</t>
  </si>
  <si>
    <t>5.2</t>
  </si>
  <si>
    <t>Evaluar el sistema de control interno contable</t>
  </si>
  <si>
    <t>Directora General
Profesionales Especializados de la unidad de control interno</t>
  </si>
  <si>
    <t>5.3</t>
  </si>
  <si>
    <t>5.4</t>
  </si>
  <si>
    <t>5.5</t>
  </si>
  <si>
    <t>Evaluar el estado del Sistema de Control Interno.</t>
  </si>
  <si>
    <t>5.6</t>
  </si>
  <si>
    <t>5.7</t>
  </si>
  <si>
    <t>5.8</t>
  </si>
  <si>
    <t>5.9</t>
  </si>
  <si>
    <t>Evaluar la actualización de  la información en el  Sistema Único de Gestión e Información de la Actividad Litigiosa del Estado (e-Kogui)</t>
  </si>
  <si>
    <t>5.10</t>
  </si>
  <si>
    <t>5.11</t>
  </si>
  <si>
    <t>Evaluar el cumplimiento de las normas en materia de Derechos de Autor- DNDA.</t>
  </si>
  <si>
    <t>5.13</t>
  </si>
  <si>
    <t>5.14</t>
  </si>
  <si>
    <t>Productos</t>
  </si>
  <si>
    <t>Proceso: Evaluación Independiente</t>
  </si>
  <si>
    <t>1.3</t>
  </si>
  <si>
    <t>Evaluar el proceso de rendición de cuentas del Instituto Caro y Cuervo</t>
  </si>
  <si>
    <t>1.4</t>
  </si>
  <si>
    <t>Asesorar metodológicamente, la formulación de acciones correctivas frente a los resultados de los informes de seguimiento y auditoría</t>
  </si>
  <si>
    <t>Realizar reporte ITA</t>
  </si>
  <si>
    <t>Evaluar la administración del riesgo operativo y de seguridad de la información</t>
  </si>
  <si>
    <t>Verificar la garantía al derecho de petición - Artículo 83 de la Constitución Política Colombiana</t>
  </si>
  <si>
    <t>Evaluar el desarrollo de planes de mejoramiento externos</t>
  </si>
  <si>
    <t>Realizar seguimiento a los planes de mejoramiento suscritos como respuesta a auditorías internas desarrolladas por la Unidad de Control Interno</t>
  </si>
  <si>
    <t>Evaluar el cumplimiento de las medidas para la austeridad y eficiencia del gasto público, establecidas por el gobierno nacional.</t>
  </si>
  <si>
    <t>Seguimiento al cumplimiento de las obligaciones establecidas para los usuarios del SIIF Nación</t>
  </si>
  <si>
    <r>
      <rPr>
        <b/>
        <sz val="10"/>
        <rFont val="Arial Narrow"/>
        <family val="2"/>
      </rPr>
      <t>Objetivo del Plan</t>
    </r>
    <r>
      <rPr>
        <sz val="10"/>
        <rFont val="Arial Narrow"/>
        <family val="2"/>
      </rPr>
      <t>: Programar el desarrollo de las  actividades de auditoría, así como las relacionadas con los roles e informes de competencia de la Unidad de Control Interno para el mejoramiento de las operaciones del Instituto Caro y Cuervo; ayudando a  cumplir sus objetivos  mediante la aplicación de un enfoque sistémico y disciplinado de evaluación de la gestión de riesgos y controles.</t>
    </r>
  </si>
  <si>
    <t>Evaluar la administración del riesgo de corrupción</t>
  </si>
  <si>
    <t>Fundamento legal o metodológico que establece la responsabilidad</t>
  </si>
  <si>
    <t>Evaluar la operación de la primera y segunda línea de control y de la implementación de las funciones de aseguramiento (mapa de aseguramiento)</t>
  </si>
  <si>
    <t>Rol Unidad de Control Interno</t>
  </si>
  <si>
    <t>Verificar garantía al acceso de información pública institucional</t>
  </si>
  <si>
    <t>2.4</t>
  </si>
  <si>
    <t>Consejo Asesor del Gobierno Nacional en Materia de Control Interno, de las entidades del orden nacional y territorial. Circular 01 de 2015. Fortalecimiento del sistema de control interno frente a su función preventiva.</t>
  </si>
  <si>
    <t xml:space="preserve">Decreto 1083 de 2015. Artículo  2.2.21.5.5 Políticas de control interno diseñadas por el Departamento Administrativo de la Función Pública. </t>
  </si>
  <si>
    <t>Ley 489, Artículo 32. Democratización de la Administración Pública.</t>
  </si>
  <si>
    <t>Decreto 1083 de 2015, artículo 2.2.21.3.4 Planeación.</t>
  </si>
  <si>
    <t>Manual Operativo MIPG. Dimensión 7, Control Interno</t>
  </si>
  <si>
    <t>Constitución Política de Colombia artículo 74. Todas las personas tienen derecho a acceder a los documentos públicos salvo los casos que establezca la ley
Resolución MinTic 1519 de 2020. Por la cual se definen los estándares y directrices para publicar la información señalada en la Ley 1712 del 2014 y se definen los requisitos materia de acceso a la información pública, accesibilidad web, seguridad digital, y datos abiertos</t>
  </si>
  <si>
    <t>Profesionales Especializados de la unidad de control interno con el apoyo del contratista que tenga el rol de oficial de seguridad de la información</t>
  </si>
  <si>
    <t>Decreto 1081 de 2015, artículo  2.1.4.2. Mapa de Riesgos de Corrupción</t>
  </si>
  <si>
    <t>Decreto 1083 de 2015, artículo  2.2.21.5.5 Políticas de control interno diseñadas por el Departamento Administrativo de la Función Pública. 
Guía administración del riesgo y diseño de controles de la Función Pública</t>
  </si>
  <si>
    <t>Ley 1474 de 2011, Artículo 76. Oficina de Quejas, Sugerencias y Reclamos</t>
  </si>
  <si>
    <t>Contaduría General de la Nación - Resolución 193 de 2016, Artículo 4</t>
  </si>
  <si>
    <t>Evaluar la ejecución del plan anticorrupción y de atención al ciudadano</t>
  </si>
  <si>
    <t>Ley 909 de 2004, artículo 39. Obligación de evaluar.
Circular 04 de 2005 - Consejo Asesor en Materia de Control Interno. Evaluación institucional por dependencias en cumplimiento de la Ley 909 de 2004</t>
  </si>
  <si>
    <t>Ley 87 artículo 14. Modificado por el artículo 156 del Decreto 2106 de 2019
Circular externa 100-006 de 2019. Función Pública
Corte: 1 de enero al 30 de junio - Fecha de publicación: 30 de julio
Corte: 1 de julio a 31 de diciembre - Fecha de publicación: 31 de enero</t>
  </si>
  <si>
    <t xml:space="preserve">Decreto 1083 de 2015. Artículo  2.2.21.3.4 Planeación. </t>
  </si>
  <si>
    <t>Decreto 1068 de 2015, ARTÍCULO    2.8.4.8.2. Verificación de cumplimiento de disposiciones.</t>
  </si>
  <si>
    <t>Profesionales Especializados de la unidad de control interno
Subdirector administrativo - financiero</t>
  </si>
  <si>
    <t>Decreto 1069 de 2015, artículo  2.2.3.4.1.14. Verificación.</t>
  </si>
  <si>
    <t>Decreto 1083 de 2015, artículo  2.2.22.3.10</t>
  </si>
  <si>
    <t>Dirección Nacional de Derechos de autor - Circulares: 12 de 2007 y 17 de 2011. Verificación, recomendaciones, seguimiento y resultados sobre el cumplimiento de las normas en materia de derecho de autor sobre programas de computador (software)</t>
  </si>
  <si>
    <t>Circular 40 de 2015 del Ministerio de Hacienda y Crédito Público. Cumplimiento de políticas de operación y seguridad del SIIF Nación</t>
  </si>
  <si>
    <t>Evaluar la dimensión siete (MECI) del Modelo Integrado de Planeación y Gestión a través del formato único de reporte de avance a la gestión para la vigencia anterior</t>
  </si>
  <si>
    <t>5.15</t>
  </si>
  <si>
    <t>Observaciones:</t>
  </si>
  <si>
    <t>2. El seguimiento a la calidad de información en SIGEP se hará con base en el plan de mejoramiento derivado de la a auditoría de 2021</t>
  </si>
  <si>
    <t>Evaluar el desempeño de las dependencias</t>
  </si>
  <si>
    <r>
      <t xml:space="preserve">1. Las fechas en fuente color </t>
    </r>
    <r>
      <rPr>
        <b/>
        <sz val="10"/>
        <color theme="5" tint="-0.249977111117893"/>
        <rFont val="Arial Narrow"/>
        <family val="2"/>
      </rPr>
      <t>naranja</t>
    </r>
    <r>
      <rPr>
        <sz val="10"/>
        <rFont val="Arial Narrow"/>
        <family val="2"/>
      </rPr>
      <t xml:space="preserve"> son tentativas, dado que dependen de instancias externas</t>
    </r>
  </si>
  <si>
    <t>Grupo de Planeación y líderes de procesos misionales</t>
  </si>
  <si>
    <t>Todos los procesos</t>
  </si>
  <si>
    <t>Los receptores de las recomendaciones</t>
  </si>
  <si>
    <t>Circular 15 de 2020 de la Contraloría General de la República. Lineamientos generales sobre los planes de mejoramiento y manejo de las acciones cumplidas
Decreto 1080 de 2015, artículo 2.8.8.3.6. Seguimiento y verificación, parágrafo 2</t>
  </si>
  <si>
    <t>Resolución interna 100 de 2021</t>
  </si>
  <si>
    <t>Resolución 132 de 2021</t>
  </si>
  <si>
    <t>Los ejecutores de asuntos auditados por entes de control</t>
  </si>
  <si>
    <t>Los ejecutores de asuntos auditados por auditores internos</t>
  </si>
  <si>
    <t>Esquema de publicación vigente</t>
  </si>
  <si>
    <t>Mapas de riesgo operativo y de seguridad de la información</t>
  </si>
  <si>
    <t>Mapa de riesgo de corrupción</t>
  </si>
  <si>
    <t>Matriz de comunicaciones oficiales</t>
  </si>
  <si>
    <t>Grupo de Gestión Financiera</t>
  </si>
  <si>
    <t>Formulario de reporte del estado del CICCI</t>
  </si>
  <si>
    <t>Plan de acción y planes institucionales, diferentes a los mencionados en la primera actividad de este plan</t>
  </si>
  <si>
    <t>Planes de mejoramiento que dan respuesta a auditorias internas desarrolladas por la Unidad de Control Interno</t>
  </si>
  <si>
    <t>Matriz reporte de austeridad</t>
  </si>
  <si>
    <t>Grupo Gestión Financiera</t>
  </si>
  <si>
    <t>Coordinadoras: Tecnologías de la Información y de Recursos Físicos</t>
  </si>
  <si>
    <t>Todas las dependencias, según memorando interno ICC-DG-CIG-004-2021 remitido el 17 de septiembre de 2021</t>
  </si>
  <si>
    <t>Secretario(a) del comité de conciliación y defensa jurídica</t>
  </si>
  <si>
    <t>Plan anticorrupción y de atención al ciudadano vigente</t>
  </si>
  <si>
    <t>PLAN ANUAL DE AUDITORÍA 2022 - Versión 2</t>
  </si>
  <si>
    <t>Evidencias</t>
  </si>
  <si>
    <t>Funcionarios con personal a cargo</t>
  </si>
  <si>
    <t>Responsable(s) de liderar</t>
  </si>
  <si>
    <t>Responsable(s) de ejecución 
o instrumento(s) que los define(n)</t>
  </si>
  <si>
    <t>Director(a) general
Subdirector Académico
Subdirector Administrativo y Financiero</t>
  </si>
  <si>
    <t>Dos informes de evaluación</t>
  </si>
  <si>
    <t>Un informe de evaluación</t>
  </si>
  <si>
    <t>Un informe de evaluación de indicadores</t>
  </si>
  <si>
    <t>Un documento con la recopilación de recomendaciones publicado
Un informe de seguimiento a la aplicación de las recomendaciones</t>
  </si>
  <si>
    <t>Un comunciado enviado</t>
  </si>
  <si>
    <t>Dos piezas de comunicación divulgadas</t>
  </si>
  <si>
    <t>Dos charlas sobre causa raíz</t>
  </si>
  <si>
    <t>Dos Evaluaciones (enero y julio)</t>
  </si>
  <si>
    <t>Un informe de verificación</t>
  </si>
  <si>
    <t>Un reporte realizado</t>
  </si>
  <si>
    <t>Tres anexos al informe de PAAC</t>
  </si>
  <si>
    <t>Dos informes (marzo, agosto)</t>
  </si>
  <si>
    <t>Un informe</t>
  </si>
  <si>
    <t xml:space="preserve">Tres informes </t>
  </si>
  <si>
    <t>Dos Informes</t>
  </si>
  <si>
    <t>Cuatro informes</t>
  </si>
  <si>
    <t>Un reporte de evaluación</t>
  </si>
  <si>
    <t xml:space="preserve">Un reporte </t>
  </si>
  <si>
    <t>Informe de verificación de organización documental digital según los lineamientos establecidos por el Instituto</t>
  </si>
  <si>
    <t>Lineamientos institucionales</t>
  </si>
  <si>
    <t>Profesionales especializados de la Unidad de Control Interno</t>
  </si>
  <si>
    <t>Enviar comunicado con recomendación de acciones frente a los puntos críticos del informe FURAG</t>
  </si>
  <si>
    <t>Un informe (octubre)</t>
  </si>
  <si>
    <t>Guía de auditoría interna basada en riesgos expedido por función pública</t>
  </si>
  <si>
    <t>Una propuesta de plan de auditoría para 2023</t>
  </si>
  <si>
    <t>Presentar al CICCI, propuesta de plan de auditoría basada en riesgos para 2023</t>
  </si>
  <si>
    <t>Evaluar el monitoreo a los planes institucionales</t>
  </si>
  <si>
    <t>Formular propuesta de plan de continuidad para matener las operaciones clave ante la expedición de la lista de elegibles
Desarrollar acciones para la salvaguarda de la información ante la próxima sucesión en la planta de personal</t>
  </si>
  <si>
    <t>Un plan de continuidad con ocasión de la sucesión de personal (septiembre)
Un Informe de acciones desarrolladas (diciembre)</t>
  </si>
  <si>
    <t>Consolidar y publicar en la Intranet documento con las recomendaciones formuladas por la Unidad de Control Interno (septiembre)
Realizar seguimiento a la aplicación de las recomendaciones (diciembre)</t>
  </si>
  <si>
    <t>Desarrollar campaña: "Propósito de mejora"</t>
  </si>
  <si>
    <t>Evaluar el desempeño de los procesos a través de los indicadores de gestión (diciembre)</t>
  </si>
  <si>
    <t>Ley 1712 de 2014 literal i) del artículo 23
Portal de la Procuraduría General de la Nación. Pregunta frecuente número 12. 
https://www.procuraduria.gov.co/portal/media/file/PGN-ITA-Preguntas_Frecuentes_v2_2.pdf</t>
  </si>
  <si>
    <r>
      <rPr>
        <sz val="10"/>
        <rFont val="Arial Narrow"/>
        <family val="2"/>
      </rPr>
      <t>Decreto 1081 de 2015, artículos  2.1.4.3 Estándares para las entidades públicas y 2.1.4.6. Mecanismos de seguimiento al cumplimiento y monitoreo. 
Resolución 1099 de 2017 de la Función Pública, por la cual se establecen los procedimientos para autorización de trámites y el seguimiento a la política de la racionalización de trámites</t>
    </r>
    <r>
      <rPr>
        <b/>
        <sz val="10"/>
        <rFont val="Arial Narrow"/>
        <family val="2"/>
      </rPr>
      <t xml:space="preserve">                                        </t>
    </r>
  </si>
  <si>
    <t>Control de cambios</t>
  </si>
  <si>
    <t>No.</t>
  </si>
  <si>
    <t>Fecha</t>
  </si>
  <si>
    <t>Aprobado</t>
  </si>
  <si>
    <t>Descripción</t>
  </si>
  <si>
    <t>Aprobación de la versión 1</t>
  </si>
  <si>
    <t>Acta 5 - Comité Institucional de Coordinación de Control Interno</t>
  </si>
  <si>
    <t>Acta 2 - Comité Institucional de Coordinación de Control Interno</t>
  </si>
  <si>
    <t>Se amplian los plazos de las actividades 1.3, 1.4, 2.1, 5.7. Se replantean las actividades 1.1, 2.3, 5.6, 5.13 y 5.15 de la versión 1. Se renumeran las actividades 5.12 en adelante en la versión 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</si>
</sst>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Arial Narrow"/>
      <family val="2"/>
    </font>
    <font>
      <sz val="10"/>
      <color rgb="FFFF0000"/>
      <name val="Arial Narrow"/>
      <family val="2"/>
    </font>
    <font>
      <b/>
      <sz val="10"/>
      <name val="Arial Narrow"/>
      <family val="2"/>
    </font>
    <font>
      <b/>
      <sz val="10"/>
      <color rgb="FFFF0000"/>
      <name val="Arial Narrow"/>
      <family val="2"/>
    </font>
    <font>
      <b/>
      <sz val="10"/>
      <color theme="9" tint="-0.249977111117893"/>
      <name val="Arial Narrow"/>
      <family val="2"/>
    </font>
    <font>
      <b/>
      <sz val="10"/>
      <color theme="0"/>
      <name val="Arial Narrow"/>
      <family val="2"/>
    </font>
    <font>
      <b/>
      <sz val="14"/>
      <color rgb="FF00B050"/>
      <name val="Arial Narrow"/>
      <family val="2"/>
    </font>
    <font>
      <b/>
      <sz val="14"/>
      <color theme="4" tint="-0.249977111117893"/>
      <name val="Arial Narrow"/>
      <family val="2"/>
    </font>
    <font>
      <b/>
      <sz val="18"/>
      <color theme="4" tint="-0.249977111117893"/>
      <name val="Arial Narrow"/>
      <family val="2"/>
    </font>
    <font>
      <b/>
      <sz val="11"/>
      <name val="Arial Narrow"/>
      <family val="2"/>
    </font>
    <font>
      <b/>
      <sz val="11"/>
      <color rgb="FF00B050"/>
      <name val="Arial Narrow"/>
      <family val="2"/>
    </font>
    <font>
      <b/>
      <sz val="11"/>
      <color rgb="FFC00000"/>
      <name val="Arial Narrow"/>
      <family val="2"/>
    </font>
    <font>
      <sz val="10"/>
      <color rgb="FF0070C0"/>
      <name val="Arial Narrow"/>
      <family val="2"/>
    </font>
    <font>
      <b/>
      <sz val="10"/>
      <color theme="5" tint="-0.249977111117893"/>
      <name val="Arial Narrow"/>
      <family val="2"/>
    </font>
    <font>
      <sz val="10"/>
      <name val="Arial"/>
      <family val="2"/>
    </font>
    <font>
      <b/>
      <sz val="10"/>
      <color rgb="FF0070C0"/>
      <name val="Arial Narrow"/>
      <family val="2"/>
    </font>
    <font>
      <b/>
      <sz val="18"/>
      <color rgb="FF0070C0"/>
      <name val="Arial Narrow"/>
      <family val="2"/>
    </font>
    <font>
      <b/>
      <sz val="14"/>
      <color rgb="FF0070C0"/>
      <name val="Arial Narrow"/>
      <family val="2"/>
    </font>
    <font>
      <sz val="10"/>
      <color theme="1"/>
      <name val="Arial Narrow"/>
      <family val="2"/>
    </font>
    <font>
      <b/>
      <sz val="11"/>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5" fillId="0" borderId="0"/>
  </cellStyleXfs>
  <cellXfs count="92">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3" fillId="0" borderId="2" xfId="0" applyFont="1" applyBorder="1" applyAlignment="1">
      <alignment horizontal="center" vertical="center" textRotation="90" wrapText="1"/>
    </xf>
    <xf numFmtId="0" fontId="3" fillId="0" borderId="2" xfId="0" quotePrefix="1" applyFont="1" applyBorder="1" applyAlignment="1">
      <alignment horizontal="center" vertical="center" textRotation="90"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1" fillId="0" borderId="2" xfId="0" applyFont="1" applyBorder="1" applyAlignment="1">
      <alignment horizontal="center" vertical="center" wrapText="1"/>
    </xf>
    <xf numFmtId="0" fontId="9"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3" fillId="0" borderId="4"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4" fillId="0" borderId="4" xfId="0" quotePrefix="1"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11" fillId="0" borderId="4" xfId="0" quotePrefix="1" applyFont="1" applyBorder="1" applyAlignment="1">
      <alignment horizontal="center" vertical="center" textRotation="90" wrapText="1"/>
    </xf>
    <xf numFmtId="0" fontId="3" fillId="0" borderId="0" xfId="0" applyFont="1" applyAlignment="1">
      <alignment horizontal="center" vertical="center" wrapText="1"/>
    </xf>
    <xf numFmtId="0" fontId="1" fillId="0" borderId="0" xfId="0" applyFont="1" applyAlignment="1">
      <alignment horizontal="justify" vertical="center" wrapText="1"/>
    </xf>
    <xf numFmtId="0" fontId="10"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7" borderId="1" xfId="0" applyFont="1" applyFill="1" applyBorder="1" applyAlignment="1">
      <alignment horizontal="justify"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9" fillId="2" borderId="0" xfId="0" applyFont="1" applyFill="1" applyAlignment="1">
      <alignment horizontal="centerContinuous" vertical="center" wrapText="1"/>
    </xf>
    <xf numFmtId="0" fontId="8" fillId="2" borderId="0" xfId="0" applyFont="1" applyFill="1" applyAlignment="1">
      <alignment horizontal="centerContinuous" vertical="center" wrapText="1"/>
    </xf>
    <xf numFmtId="0" fontId="7" fillId="2" borderId="0" xfId="0" applyFont="1" applyFill="1" applyAlignment="1">
      <alignment horizontal="centerContinuous" vertical="center" wrapText="1"/>
    </xf>
    <xf numFmtId="0" fontId="1" fillId="9" borderId="1" xfId="0"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2" borderId="1" xfId="0"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0" fontId="3" fillId="2" borderId="1" xfId="0" quotePrefix="1" applyFont="1" applyFill="1" applyBorder="1" applyAlignment="1">
      <alignment horizontal="center" vertical="center" wrapText="1"/>
    </xf>
    <xf numFmtId="0" fontId="1" fillId="2" borderId="0" xfId="0" applyFont="1" applyFill="1" applyAlignment="1">
      <alignment horizontal="left" vertical="center" wrapText="1"/>
    </xf>
    <xf numFmtId="0" fontId="6"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quotePrefix="1" applyFont="1" applyFill="1" applyBorder="1" applyAlignment="1">
      <alignment horizontal="center" vertical="center" wrapText="1"/>
    </xf>
    <xf numFmtId="0" fontId="13" fillId="2" borderId="0" xfId="0" applyFont="1" applyFill="1" applyAlignment="1">
      <alignment vertical="center" wrapText="1"/>
    </xf>
    <xf numFmtId="0" fontId="17" fillId="2" borderId="0" xfId="0" applyFont="1" applyFill="1" applyAlignment="1">
      <alignment horizontal="centerContinuous" vertical="center" wrapText="1"/>
    </xf>
    <xf numFmtId="0" fontId="18" fillId="2" borderId="0" xfId="0" applyFont="1" applyFill="1" applyAlignment="1">
      <alignment horizontal="centerContinuous" vertical="center" wrapText="1"/>
    </xf>
    <xf numFmtId="0" fontId="13" fillId="2" borderId="0" xfId="0" applyFont="1" applyFill="1" applyAlignment="1">
      <alignment horizontal="left" vertical="center" wrapText="1"/>
    </xf>
    <xf numFmtId="0" fontId="18" fillId="2" borderId="0" xfId="0" applyFont="1" applyFill="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12" borderId="1" xfId="0" applyFont="1" applyFill="1" applyBorder="1" applyAlignment="1">
      <alignment horizontal="center" vertical="center" wrapText="1"/>
    </xf>
    <xf numFmtId="0" fontId="3" fillId="12" borderId="1" xfId="0" quotePrefix="1" applyFont="1" applyFill="1" applyBorder="1" applyAlignment="1">
      <alignment horizontal="center" vertical="center" wrapText="1"/>
    </xf>
    <xf numFmtId="0" fontId="14" fillId="11" borderId="1" xfId="0" quotePrefix="1" applyFont="1" applyFill="1" applyBorder="1" applyAlignment="1">
      <alignment horizontal="center" vertical="center" wrapText="1"/>
    </xf>
    <xf numFmtId="1" fontId="3" fillId="11" borderId="1" xfId="0" quotePrefix="1"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6" fillId="4" borderId="1" xfId="0" applyFont="1" applyFill="1" applyBorder="1" applyAlignment="1">
      <alignment horizontal="center" vertical="top" textRotation="90" wrapText="1"/>
    </xf>
    <xf numFmtId="0" fontId="20" fillId="1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5" fillId="0" borderId="1" xfId="0" applyFont="1" applyBorder="1" applyAlignment="1">
      <alignment vertical="center" wrapText="1"/>
    </xf>
    <xf numFmtId="0" fontId="0" fillId="0" borderId="0" xfId="0" applyAlignment="1">
      <alignment vertical="center"/>
    </xf>
    <xf numFmtId="15" fontId="0" fillId="0" borderId="1" xfId="0" applyNumberFormat="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2" borderId="0" xfId="0" applyFont="1" applyFill="1" applyAlignment="1">
      <alignment horizontal="left" vertical="center" wrapText="1"/>
    </xf>
    <xf numFmtId="0" fontId="6"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20" fillId="13"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66FF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142875</xdr:colOff>
      <xdr:row>2</xdr:row>
      <xdr:rowOff>47624</xdr:rowOff>
    </xdr:from>
    <xdr:to>
      <xdr:col>3</xdr:col>
      <xdr:colOff>733425</xdr:colOff>
      <xdr:row>4</xdr:row>
      <xdr:rowOff>95250</xdr:rowOff>
    </xdr:to>
    <xdr:pic>
      <xdr:nvPicPr>
        <xdr:cNvPr id="2" name="Imagen 4" descr="LOGO ICC 2012">
          <a:extLst>
            <a:ext uri="{FF2B5EF4-FFF2-40B4-BE49-F238E27FC236}">
              <a16:creationId xmlns:a16="http://schemas.microsoft.com/office/drawing/2014/main" xmlns="" id="{4705034D-8A1D-4DBC-AF76-D77C4EB39A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68375" y="377824"/>
          <a:ext cx="590550" cy="5619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7"/>
  <sheetViews>
    <sheetView tabSelected="1" topLeftCell="C1" zoomScale="140" zoomScaleNormal="140" workbookViewId="0">
      <selection activeCell="G4" sqref="G4"/>
    </sheetView>
  </sheetViews>
  <sheetFormatPr baseColWidth="10" defaultColWidth="11.42578125" defaultRowHeight="12.75" x14ac:dyDescent="0.2"/>
  <cols>
    <col min="1" max="1" width="2.140625" style="1" customWidth="1"/>
    <col min="2" max="2" width="4.42578125" style="1" customWidth="1"/>
    <col min="3" max="3" width="5.140625" style="3" customWidth="1"/>
    <col min="4" max="4" width="14.42578125" style="3" customWidth="1"/>
    <col min="5" max="5" width="40.85546875" style="1" customWidth="1"/>
    <col min="6" max="6" width="21.42578125" style="58" customWidth="1"/>
    <col min="7" max="7" width="42.28515625" style="1" customWidth="1"/>
    <col min="8" max="18" width="3.140625" style="1" customWidth="1"/>
    <col min="19" max="19" width="3.85546875" style="1" customWidth="1"/>
    <col min="20" max="20" width="27.42578125" style="3" customWidth="1"/>
    <col min="21" max="21" width="39" style="1" customWidth="1"/>
    <col min="22" max="16384" width="11.42578125" style="59"/>
  </cols>
  <sheetData>
    <row r="1" spans="1:21" x14ac:dyDescent="0.2">
      <c r="A1" s="2"/>
      <c r="B1" s="2"/>
      <c r="C1" s="7"/>
      <c r="D1" s="7"/>
      <c r="E1" s="2"/>
      <c r="F1" s="52"/>
      <c r="G1" s="8"/>
      <c r="H1" s="2"/>
      <c r="I1" s="2"/>
      <c r="J1" s="2"/>
      <c r="K1" s="2"/>
      <c r="L1" s="2"/>
      <c r="M1" s="2"/>
      <c r="N1" s="2"/>
      <c r="O1" s="2"/>
      <c r="P1" s="2"/>
      <c r="Q1" s="2"/>
      <c r="R1" s="2"/>
      <c r="S1" s="2"/>
      <c r="T1" s="7"/>
      <c r="U1" s="2"/>
    </row>
    <row r="2" spans="1:21" x14ac:dyDescent="0.2">
      <c r="A2" s="2"/>
      <c r="B2" s="2"/>
      <c r="C2" s="7"/>
      <c r="D2" s="7"/>
      <c r="E2" s="2"/>
      <c r="F2" s="52"/>
      <c r="G2" s="8"/>
      <c r="H2" s="2"/>
      <c r="I2" s="2"/>
      <c r="J2" s="2"/>
      <c r="K2" s="2"/>
      <c r="L2" s="2"/>
      <c r="M2" s="2"/>
      <c r="N2" s="2"/>
      <c r="O2" s="2"/>
      <c r="P2" s="2"/>
      <c r="Q2" s="2"/>
      <c r="R2" s="2"/>
      <c r="S2" s="2"/>
      <c r="T2" s="2"/>
      <c r="U2" s="2"/>
    </row>
    <row r="3" spans="1:21" ht="23.25" x14ac:dyDescent="0.2">
      <c r="A3" s="2"/>
      <c r="B3" s="2"/>
      <c r="C3" s="2"/>
      <c r="D3" s="10"/>
      <c r="E3" s="38" t="s">
        <v>0</v>
      </c>
      <c r="F3" s="53"/>
      <c r="G3" s="38"/>
      <c r="H3" s="38"/>
      <c r="I3" s="38"/>
      <c r="J3" s="38"/>
      <c r="K3" s="38"/>
      <c r="L3" s="38"/>
      <c r="M3" s="38"/>
      <c r="N3" s="38"/>
      <c r="O3" s="38"/>
      <c r="P3" s="38"/>
      <c r="Q3" s="38"/>
      <c r="R3" s="38"/>
      <c r="S3" s="38"/>
      <c r="T3" s="38"/>
      <c r="U3" s="2"/>
    </row>
    <row r="4" spans="1:21" ht="18" x14ac:dyDescent="0.2">
      <c r="A4" s="2"/>
      <c r="B4" s="2"/>
      <c r="C4" s="2"/>
      <c r="D4" s="11"/>
      <c r="E4" s="39" t="s">
        <v>120</v>
      </c>
      <c r="F4" s="54"/>
      <c r="G4" s="39"/>
      <c r="H4" s="39"/>
      <c r="I4" s="39"/>
      <c r="J4" s="39"/>
      <c r="K4" s="39"/>
      <c r="L4" s="39"/>
      <c r="M4" s="39"/>
      <c r="N4" s="39"/>
      <c r="O4" s="39"/>
      <c r="P4" s="39"/>
      <c r="Q4" s="39"/>
      <c r="R4" s="39"/>
      <c r="S4" s="39"/>
      <c r="T4" s="39"/>
      <c r="U4" s="2"/>
    </row>
    <row r="5" spans="1:21" ht="18" x14ac:dyDescent="0.2">
      <c r="A5" s="2"/>
      <c r="B5" s="2"/>
      <c r="C5" s="2"/>
      <c r="D5" s="12"/>
      <c r="E5" s="40" t="s">
        <v>52</v>
      </c>
      <c r="F5" s="54"/>
      <c r="G5" s="40"/>
      <c r="H5" s="40"/>
      <c r="I5" s="40"/>
      <c r="J5" s="40"/>
      <c r="K5" s="40"/>
      <c r="L5" s="40"/>
      <c r="M5" s="40"/>
      <c r="N5" s="40"/>
      <c r="O5" s="40"/>
      <c r="P5" s="40"/>
      <c r="Q5" s="40"/>
      <c r="R5" s="40"/>
      <c r="S5" s="40"/>
      <c r="T5" s="40"/>
      <c r="U5" s="2"/>
    </row>
    <row r="6" spans="1:21" ht="18" x14ac:dyDescent="0.2">
      <c r="A6" s="2"/>
      <c r="B6" s="2"/>
      <c r="C6" s="2"/>
      <c r="D6" s="12"/>
      <c r="E6" s="40"/>
      <c r="F6" s="54"/>
      <c r="G6" s="40"/>
      <c r="H6" s="40"/>
      <c r="I6" s="40"/>
      <c r="J6" s="40"/>
      <c r="K6" s="40"/>
      <c r="L6" s="40"/>
      <c r="M6" s="40"/>
      <c r="N6" s="40"/>
      <c r="O6" s="40"/>
      <c r="P6" s="40"/>
      <c r="Q6" s="40"/>
      <c r="R6" s="40"/>
      <c r="S6" s="40"/>
      <c r="T6" s="40"/>
      <c r="U6" s="2"/>
    </row>
    <row r="7" spans="1:21" x14ac:dyDescent="0.2">
      <c r="A7" s="2"/>
      <c r="B7" s="84" t="s">
        <v>64</v>
      </c>
      <c r="C7" s="84"/>
      <c r="D7" s="84"/>
      <c r="E7" s="84"/>
      <c r="F7" s="84"/>
      <c r="G7" s="84"/>
      <c r="H7" s="84"/>
      <c r="I7" s="84"/>
      <c r="J7" s="84"/>
      <c r="K7" s="84"/>
      <c r="L7" s="84"/>
      <c r="M7" s="84"/>
      <c r="N7" s="84"/>
      <c r="O7" s="84"/>
      <c r="P7" s="84"/>
      <c r="Q7" s="84"/>
      <c r="R7" s="84"/>
      <c r="S7" s="84"/>
      <c r="T7" s="84"/>
      <c r="U7" s="2"/>
    </row>
    <row r="8" spans="1:21" x14ac:dyDescent="0.2">
      <c r="A8" s="2"/>
      <c r="B8" s="84"/>
      <c r="C8" s="84"/>
      <c r="D8" s="84"/>
      <c r="E8" s="84"/>
      <c r="F8" s="84"/>
      <c r="G8" s="84"/>
      <c r="H8" s="84"/>
      <c r="I8" s="84"/>
      <c r="J8" s="84"/>
      <c r="K8" s="84"/>
      <c r="L8" s="84"/>
      <c r="M8" s="84"/>
      <c r="N8" s="84"/>
      <c r="O8" s="84"/>
      <c r="P8" s="84"/>
      <c r="Q8" s="84"/>
      <c r="R8" s="84"/>
      <c r="S8" s="84"/>
      <c r="T8" s="84"/>
      <c r="U8" s="2"/>
    </row>
    <row r="9" spans="1:21" x14ac:dyDescent="0.2">
      <c r="A9" s="2"/>
      <c r="B9" s="46"/>
      <c r="C9" s="46"/>
      <c r="D9" s="46"/>
      <c r="E9" s="46"/>
      <c r="F9" s="55"/>
      <c r="G9" s="46"/>
      <c r="H9" s="46"/>
      <c r="I9" s="46"/>
      <c r="J9" s="46"/>
      <c r="K9" s="46"/>
      <c r="L9" s="46"/>
      <c r="M9" s="46"/>
      <c r="N9" s="46"/>
      <c r="O9" s="46"/>
      <c r="P9" s="46"/>
      <c r="Q9" s="46"/>
      <c r="R9" s="46"/>
      <c r="S9" s="46"/>
      <c r="T9" s="46"/>
      <c r="U9" s="2"/>
    </row>
    <row r="10" spans="1:21" ht="18" x14ac:dyDescent="0.2">
      <c r="A10" s="2"/>
      <c r="B10" s="2"/>
      <c r="C10" s="12"/>
      <c r="D10" s="12"/>
      <c r="E10" s="12"/>
      <c r="F10" s="56"/>
      <c r="G10" s="12"/>
      <c r="H10" s="85" t="s">
        <v>1</v>
      </c>
      <c r="I10" s="85"/>
      <c r="J10" s="85"/>
      <c r="K10" s="85"/>
      <c r="L10" s="85"/>
      <c r="M10" s="85"/>
      <c r="N10" s="85"/>
      <c r="O10" s="85"/>
      <c r="P10" s="85"/>
      <c r="Q10" s="85"/>
      <c r="R10" s="85"/>
      <c r="S10" s="85"/>
      <c r="T10" s="12"/>
      <c r="U10" s="2"/>
    </row>
    <row r="11" spans="1:21" ht="37.5" customHeight="1" x14ac:dyDescent="0.2">
      <c r="B11" s="47" t="s">
        <v>2</v>
      </c>
      <c r="C11" s="47" t="s">
        <v>3</v>
      </c>
      <c r="D11" s="47" t="s">
        <v>68</v>
      </c>
      <c r="E11" s="47" t="s">
        <v>4</v>
      </c>
      <c r="F11" s="47" t="s">
        <v>121</v>
      </c>
      <c r="G11" s="47" t="s">
        <v>66</v>
      </c>
      <c r="H11" s="74" t="s">
        <v>5</v>
      </c>
      <c r="I11" s="74" t="s">
        <v>6</v>
      </c>
      <c r="J11" s="74" t="s">
        <v>7</v>
      </c>
      <c r="K11" s="74" t="s">
        <v>8</v>
      </c>
      <c r="L11" s="74" t="s">
        <v>9</v>
      </c>
      <c r="M11" s="74" t="s">
        <v>10</v>
      </c>
      <c r="N11" s="74" t="s">
        <v>11</v>
      </c>
      <c r="O11" s="74" t="s">
        <v>12</v>
      </c>
      <c r="P11" s="74" t="s">
        <v>13</v>
      </c>
      <c r="Q11" s="74" t="s">
        <v>14</v>
      </c>
      <c r="R11" s="74" t="s">
        <v>15</v>
      </c>
      <c r="S11" s="74" t="s">
        <v>16</v>
      </c>
      <c r="T11" s="47" t="s">
        <v>123</v>
      </c>
      <c r="U11" s="47" t="s">
        <v>124</v>
      </c>
    </row>
    <row r="12" spans="1:21" ht="89.25" x14ac:dyDescent="0.2">
      <c r="B12" s="66">
        <v>1</v>
      </c>
      <c r="C12" s="26" t="s">
        <v>17</v>
      </c>
      <c r="D12" s="27" t="s">
        <v>18</v>
      </c>
      <c r="E12" s="28" t="s">
        <v>153</v>
      </c>
      <c r="F12" s="28" t="s">
        <v>154</v>
      </c>
      <c r="G12" s="28" t="s">
        <v>74</v>
      </c>
      <c r="H12" s="61"/>
      <c r="I12" s="61"/>
      <c r="J12" s="62"/>
      <c r="K12" s="61"/>
      <c r="L12" s="61"/>
      <c r="M12" s="61"/>
      <c r="N12" s="62"/>
      <c r="O12" s="61"/>
      <c r="P12" s="68">
        <v>30</v>
      </c>
      <c r="Q12" s="61"/>
      <c r="R12" s="61"/>
      <c r="S12" s="68">
        <v>15</v>
      </c>
      <c r="T12" s="60" t="s">
        <v>125</v>
      </c>
      <c r="U12" s="63" t="s">
        <v>122</v>
      </c>
    </row>
    <row r="13" spans="1:21" ht="38.25" x14ac:dyDescent="0.2">
      <c r="B13" s="41">
        <v>2</v>
      </c>
      <c r="C13" s="26" t="s">
        <v>20</v>
      </c>
      <c r="D13" s="27" t="s">
        <v>18</v>
      </c>
      <c r="E13" s="28" t="s">
        <v>67</v>
      </c>
      <c r="F13" s="28" t="s">
        <v>126</v>
      </c>
      <c r="G13" s="28" t="s">
        <v>75</v>
      </c>
      <c r="H13" s="48"/>
      <c r="I13" s="48"/>
      <c r="J13" s="42"/>
      <c r="K13" s="48"/>
      <c r="L13" s="50">
        <v>31</v>
      </c>
      <c r="M13" s="48"/>
      <c r="N13" s="42"/>
      <c r="O13" s="37"/>
      <c r="P13" s="37"/>
      <c r="Q13" s="48"/>
      <c r="R13" s="69">
        <v>30</v>
      </c>
      <c r="S13" s="48"/>
      <c r="T13" s="37" t="s">
        <v>19</v>
      </c>
      <c r="U13" s="63" t="s">
        <v>102</v>
      </c>
    </row>
    <row r="14" spans="1:21" ht="34.5" customHeight="1" x14ac:dyDescent="0.2">
      <c r="B14" s="66">
        <v>3</v>
      </c>
      <c r="C14" s="26" t="s">
        <v>53</v>
      </c>
      <c r="D14" s="27" t="s">
        <v>18</v>
      </c>
      <c r="E14" s="28" t="s">
        <v>54</v>
      </c>
      <c r="F14" s="28" t="s">
        <v>127</v>
      </c>
      <c r="G14" s="28" t="s">
        <v>73</v>
      </c>
      <c r="H14" s="48"/>
      <c r="I14" s="48"/>
      <c r="J14" s="42"/>
      <c r="K14" s="48"/>
      <c r="L14" s="48"/>
      <c r="M14" s="48"/>
      <c r="N14" s="42">
        <v>0</v>
      </c>
      <c r="O14" s="48">
        <v>0</v>
      </c>
      <c r="P14" s="68">
        <v>15</v>
      </c>
      <c r="Q14" s="48"/>
      <c r="R14" s="42"/>
      <c r="S14" s="48"/>
      <c r="T14" s="60" t="s">
        <v>19</v>
      </c>
      <c r="U14" s="63" t="s">
        <v>98</v>
      </c>
    </row>
    <row r="15" spans="1:21" ht="38.25" x14ac:dyDescent="0.2">
      <c r="B15" s="41">
        <v>4</v>
      </c>
      <c r="C15" s="26" t="s">
        <v>55</v>
      </c>
      <c r="D15" s="27" t="s">
        <v>18</v>
      </c>
      <c r="E15" s="28" t="s">
        <v>157</v>
      </c>
      <c r="F15" s="28" t="s">
        <v>128</v>
      </c>
      <c r="G15" s="28" t="s">
        <v>72</v>
      </c>
      <c r="H15" s="48"/>
      <c r="I15" s="48"/>
      <c r="J15" s="64"/>
      <c r="K15" s="65"/>
      <c r="L15" s="65"/>
      <c r="M15" s="65"/>
      <c r="N15" s="64"/>
      <c r="O15" s="60"/>
      <c r="P15" s="60"/>
      <c r="Q15" s="65"/>
      <c r="R15" s="64"/>
      <c r="S15" s="68">
        <v>15</v>
      </c>
      <c r="T15" s="37" t="s">
        <v>19</v>
      </c>
      <c r="U15" s="63" t="s">
        <v>99</v>
      </c>
    </row>
    <row r="16" spans="1:21" ht="89.25" x14ac:dyDescent="0.2">
      <c r="B16" s="66">
        <v>5</v>
      </c>
      <c r="C16" s="4" t="s">
        <v>21</v>
      </c>
      <c r="D16" s="33" t="s">
        <v>22</v>
      </c>
      <c r="E16" s="34" t="s">
        <v>155</v>
      </c>
      <c r="F16" s="34" t="s">
        <v>129</v>
      </c>
      <c r="G16" s="34" t="s">
        <v>71</v>
      </c>
      <c r="H16" s="42"/>
      <c r="I16" s="42"/>
      <c r="J16" s="42"/>
      <c r="K16" s="64"/>
      <c r="L16" s="42"/>
      <c r="M16" s="42"/>
      <c r="N16" s="42"/>
      <c r="O16" s="42"/>
      <c r="P16" s="69">
        <v>30</v>
      </c>
      <c r="Q16" s="42"/>
      <c r="R16" s="42"/>
      <c r="S16" s="69">
        <v>15</v>
      </c>
      <c r="T16" s="37" t="s">
        <v>19</v>
      </c>
      <c r="U16" s="63" t="s">
        <v>100</v>
      </c>
    </row>
    <row r="17" spans="2:21" ht="51" x14ac:dyDescent="0.2">
      <c r="B17" s="41">
        <v>6</v>
      </c>
      <c r="C17" s="4" t="s">
        <v>23</v>
      </c>
      <c r="D17" s="33" t="s">
        <v>22</v>
      </c>
      <c r="E17" s="34" t="s">
        <v>156</v>
      </c>
      <c r="F17" s="34" t="s">
        <v>131</v>
      </c>
      <c r="G17" s="34" t="s">
        <v>71</v>
      </c>
      <c r="H17" s="48"/>
      <c r="I17" s="48"/>
      <c r="J17" s="42"/>
      <c r="K17" s="48"/>
      <c r="L17" s="48">
        <v>0</v>
      </c>
      <c r="M17" s="48">
        <v>0</v>
      </c>
      <c r="N17" s="48">
        <v>0</v>
      </c>
      <c r="O17" s="50">
        <v>31</v>
      </c>
      <c r="P17" s="37"/>
      <c r="Q17" s="48"/>
      <c r="R17" s="48"/>
      <c r="S17" s="48"/>
      <c r="T17" s="37" t="s">
        <v>19</v>
      </c>
      <c r="U17" s="63" t="s">
        <v>99</v>
      </c>
    </row>
    <row r="18" spans="2:21" ht="51" x14ac:dyDescent="0.2">
      <c r="B18" s="66">
        <v>7</v>
      </c>
      <c r="C18" s="4" t="s">
        <v>24</v>
      </c>
      <c r="D18" s="33" t="s">
        <v>22</v>
      </c>
      <c r="E18" s="34" t="s">
        <v>147</v>
      </c>
      <c r="F18" s="34" t="s">
        <v>130</v>
      </c>
      <c r="G18" s="34" t="s">
        <v>71</v>
      </c>
      <c r="H18" s="48"/>
      <c r="I18" s="48"/>
      <c r="J18" s="42"/>
      <c r="K18" s="42"/>
      <c r="L18" s="64"/>
      <c r="M18" s="64"/>
      <c r="N18" s="42"/>
      <c r="O18" s="42"/>
      <c r="P18" s="69">
        <v>30</v>
      </c>
      <c r="Q18" s="42"/>
      <c r="R18" s="42"/>
      <c r="S18" s="48"/>
      <c r="T18" s="37" t="s">
        <v>19</v>
      </c>
      <c r="U18" s="63" t="s">
        <v>103</v>
      </c>
    </row>
    <row r="19" spans="2:21" ht="51" x14ac:dyDescent="0.2">
      <c r="B19" s="41">
        <v>8</v>
      </c>
      <c r="C19" s="4" t="s">
        <v>70</v>
      </c>
      <c r="D19" s="33" t="s">
        <v>22</v>
      </c>
      <c r="E19" s="34" t="s">
        <v>56</v>
      </c>
      <c r="F19" s="34" t="s">
        <v>132</v>
      </c>
      <c r="G19" s="34" t="s">
        <v>71</v>
      </c>
      <c r="H19" s="42"/>
      <c r="I19" s="42"/>
      <c r="J19" s="42"/>
      <c r="K19" s="42"/>
      <c r="L19" s="42"/>
      <c r="M19" s="42"/>
      <c r="N19" s="42">
        <v>0</v>
      </c>
      <c r="O19" s="51">
        <v>31</v>
      </c>
      <c r="P19" s="42"/>
      <c r="Q19" s="42"/>
      <c r="R19" s="42"/>
      <c r="S19" s="42"/>
      <c r="T19" s="37" t="s">
        <v>19</v>
      </c>
      <c r="U19" s="63" t="s">
        <v>105</v>
      </c>
    </row>
    <row r="20" spans="2:21" ht="76.5" x14ac:dyDescent="0.2">
      <c r="B20" s="66">
        <v>9</v>
      </c>
      <c r="C20" s="35" t="s">
        <v>25</v>
      </c>
      <c r="D20" s="21" t="s">
        <v>26</v>
      </c>
      <c r="E20" s="23" t="s">
        <v>60</v>
      </c>
      <c r="F20" s="23" t="s">
        <v>133</v>
      </c>
      <c r="G20" s="23" t="s">
        <v>101</v>
      </c>
      <c r="H20" s="50">
        <v>25</v>
      </c>
      <c r="I20" s="48"/>
      <c r="J20" s="48"/>
      <c r="K20" s="65"/>
      <c r="L20" s="48"/>
      <c r="M20" s="48"/>
      <c r="N20" s="51">
        <v>25</v>
      </c>
      <c r="O20" s="37"/>
      <c r="P20" s="48"/>
      <c r="Q20" s="65"/>
      <c r="R20" s="42"/>
      <c r="S20" s="48"/>
      <c r="T20" s="37" t="s">
        <v>19</v>
      </c>
      <c r="U20" s="63" t="s">
        <v>104</v>
      </c>
    </row>
    <row r="21" spans="2:21" ht="114.75" x14ac:dyDescent="0.2">
      <c r="B21" s="41">
        <v>10</v>
      </c>
      <c r="C21" s="35" t="s">
        <v>27</v>
      </c>
      <c r="D21" s="21" t="s">
        <v>26</v>
      </c>
      <c r="E21" s="23" t="s">
        <v>69</v>
      </c>
      <c r="F21" s="23" t="s">
        <v>134</v>
      </c>
      <c r="G21" s="23" t="s">
        <v>76</v>
      </c>
      <c r="H21" s="48"/>
      <c r="I21" s="48"/>
      <c r="J21" s="48"/>
      <c r="K21" s="48"/>
      <c r="L21" s="48"/>
      <c r="M21" s="48"/>
      <c r="N21" s="48"/>
      <c r="O21" s="48"/>
      <c r="P21" s="68">
        <v>30</v>
      </c>
      <c r="Q21" s="48"/>
      <c r="R21" s="42"/>
      <c r="S21" s="48"/>
      <c r="T21" s="26" t="s">
        <v>77</v>
      </c>
      <c r="U21" s="63" t="s">
        <v>106</v>
      </c>
    </row>
    <row r="22" spans="2:21" ht="76.5" x14ac:dyDescent="0.2">
      <c r="B22" s="66">
        <v>11</v>
      </c>
      <c r="C22" s="35" t="s">
        <v>28</v>
      </c>
      <c r="D22" s="21" t="s">
        <v>26</v>
      </c>
      <c r="E22" s="23" t="s">
        <v>57</v>
      </c>
      <c r="F22" s="23" t="s">
        <v>135</v>
      </c>
      <c r="G22" s="23" t="s">
        <v>158</v>
      </c>
      <c r="H22" s="48"/>
      <c r="I22" s="48"/>
      <c r="J22" s="48"/>
      <c r="K22" s="48"/>
      <c r="L22" s="48"/>
      <c r="M22" s="48"/>
      <c r="N22" s="42"/>
      <c r="O22" s="37"/>
      <c r="P22" s="37"/>
      <c r="Q22" s="72">
        <v>31</v>
      </c>
      <c r="R22" s="42"/>
      <c r="S22" s="48"/>
      <c r="T22" s="37" t="s">
        <v>19</v>
      </c>
      <c r="U22" s="63" t="s">
        <v>106</v>
      </c>
    </row>
    <row r="23" spans="2:21" ht="76.5" x14ac:dyDescent="0.2">
      <c r="B23" s="41">
        <v>12</v>
      </c>
      <c r="C23" s="24" t="s">
        <v>29</v>
      </c>
      <c r="D23" s="25" t="s">
        <v>30</v>
      </c>
      <c r="E23" s="22" t="s">
        <v>58</v>
      </c>
      <c r="F23" s="22" t="s">
        <v>148</v>
      </c>
      <c r="G23" s="22" t="s">
        <v>79</v>
      </c>
      <c r="H23" s="48"/>
      <c r="I23" s="65"/>
      <c r="J23" s="65"/>
      <c r="K23" s="65"/>
      <c r="L23" s="65"/>
      <c r="M23" s="65"/>
      <c r="N23" s="64"/>
      <c r="O23" s="48"/>
      <c r="P23" s="48"/>
      <c r="Q23" s="68">
        <v>31</v>
      </c>
      <c r="R23" s="42"/>
      <c r="S23" s="48"/>
      <c r="T23" s="37" t="s">
        <v>19</v>
      </c>
      <c r="U23" s="63" t="s">
        <v>107</v>
      </c>
    </row>
    <row r="24" spans="2:21" ht="38.25" x14ac:dyDescent="0.2">
      <c r="B24" s="66">
        <v>13</v>
      </c>
      <c r="C24" s="24" t="s">
        <v>31</v>
      </c>
      <c r="D24" s="25" t="s">
        <v>30</v>
      </c>
      <c r="E24" s="22" t="s">
        <v>65</v>
      </c>
      <c r="F24" s="22" t="s">
        <v>136</v>
      </c>
      <c r="G24" s="22" t="s">
        <v>78</v>
      </c>
      <c r="H24" s="50">
        <v>17</v>
      </c>
      <c r="I24" s="48"/>
      <c r="J24" s="48"/>
      <c r="K24" s="48"/>
      <c r="L24" s="50">
        <v>13</v>
      </c>
      <c r="M24" s="48"/>
      <c r="N24" s="42"/>
      <c r="O24" s="48"/>
      <c r="P24" s="68">
        <v>14</v>
      </c>
      <c r="Q24" s="48"/>
      <c r="R24" s="42"/>
      <c r="S24" s="48"/>
      <c r="T24" s="37" t="s">
        <v>19</v>
      </c>
      <c r="U24" s="63" t="s">
        <v>108</v>
      </c>
    </row>
    <row r="25" spans="2:21" ht="30" customHeight="1" x14ac:dyDescent="0.2">
      <c r="B25" s="41">
        <v>14</v>
      </c>
      <c r="C25" s="29" t="s">
        <v>32</v>
      </c>
      <c r="D25" s="30" t="s">
        <v>33</v>
      </c>
      <c r="E25" s="31" t="s">
        <v>59</v>
      </c>
      <c r="F25" s="31" t="s">
        <v>137</v>
      </c>
      <c r="G25" s="31" t="s">
        <v>80</v>
      </c>
      <c r="H25" s="48"/>
      <c r="I25" s="48">
        <v>0</v>
      </c>
      <c r="J25" s="51">
        <v>15</v>
      </c>
      <c r="K25" s="48"/>
      <c r="L25" s="48"/>
      <c r="M25" s="48"/>
      <c r="N25" s="48">
        <v>0</v>
      </c>
      <c r="O25" s="43">
        <v>0</v>
      </c>
      <c r="P25" s="68">
        <v>9</v>
      </c>
      <c r="Q25" s="48"/>
      <c r="R25" s="42"/>
      <c r="S25" s="48"/>
      <c r="T25" s="37" t="s">
        <v>19</v>
      </c>
      <c r="U25" s="63" t="s">
        <v>109</v>
      </c>
    </row>
    <row r="26" spans="2:21" ht="51" x14ac:dyDescent="0.2">
      <c r="B26" s="66">
        <v>15</v>
      </c>
      <c r="C26" s="29" t="s">
        <v>34</v>
      </c>
      <c r="D26" s="30" t="s">
        <v>33</v>
      </c>
      <c r="E26" s="31" t="s">
        <v>35</v>
      </c>
      <c r="F26" s="31" t="s">
        <v>138</v>
      </c>
      <c r="G26" s="31" t="s">
        <v>81</v>
      </c>
      <c r="H26" s="48">
        <v>0</v>
      </c>
      <c r="I26" s="51">
        <v>28</v>
      </c>
      <c r="J26" s="48"/>
      <c r="K26" s="48"/>
      <c r="L26" s="48"/>
      <c r="M26" s="48"/>
      <c r="N26" s="48"/>
      <c r="O26" s="48"/>
      <c r="P26" s="48"/>
      <c r="Q26" s="48"/>
      <c r="R26" s="48"/>
      <c r="S26" s="48"/>
      <c r="T26" s="37" t="s">
        <v>36</v>
      </c>
      <c r="U26" s="63" t="s">
        <v>110</v>
      </c>
    </row>
    <row r="27" spans="2:21" ht="102" x14ac:dyDescent="0.2">
      <c r="B27" s="41">
        <v>16</v>
      </c>
      <c r="C27" s="29" t="s">
        <v>37</v>
      </c>
      <c r="D27" s="30" t="s">
        <v>33</v>
      </c>
      <c r="E27" s="31" t="s">
        <v>82</v>
      </c>
      <c r="F27" s="31" t="s">
        <v>139</v>
      </c>
      <c r="G27" s="32" t="s">
        <v>159</v>
      </c>
      <c r="H27" s="50">
        <v>17</v>
      </c>
      <c r="I27" s="48"/>
      <c r="J27" s="48"/>
      <c r="K27" s="48"/>
      <c r="L27" s="50">
        <v>13</v>
      </c>
      <c r="M27" s="48"/>
      <c r="N27" s="42"/>
      <c r="O27" s="48"/>
      <c r="P27" s="68">
        <v>14</v>
      </c>
      <c r="Q27" s="48"/>
      <c r="R27" s="42"/>
      <c r="S27" s="48"/>
      <c r="T27" s="37" t="s">
        <v>19</v>
      </c>
      <c r="U27" s="63" t="s">
        <v>119</v>
      </c>
    </row>
    <row r="28" spans="2:21" ht="63.75" x14ac:dyDescent="0.2">
      <c r="B28" s="66">
        <v>17</v>
      </c>
      <c r="C28" s="29" t="s">
        <v>38</v>
      </c>
      <c r="D28" s="30" t="s">
        <v>33</v>
      </c>
      <c r="E28" s="31" t="s">
        <v>96</v>
      </c>
      <c r="F28" s="31" t="s">
        <v>138</v>
      </c>
      <c r="G28" s="31" t="s">
        <v>83</v>
      </c>
      <c r="H28" s="50">
        <v>28</v>
      </c>
      <c r="I28" s="44"/>
      <c r="J28" s="48"/>
      <c r="K28" s="48"/>
      <c r="L28" s="48"/>
      <c r="M28" s="48"/>
      <c r="N28" s="48"/>
      <c r="O28" s="48"/>
      <c r="P28" s="48"/>
      <c r="Q28" s="48"/>
      <c r="R28" s="48"/>
      <c r="S28" s="48"/>
      <c r="T28" s="37" t="s">
        <v>19</v>
      </c>
      <c r="U28" s="63" t="s">
        <v>117</v>
      </c>
    </row>
    <row r="29" spans="2:21" ht="102" x14ac:dyDescent="0.2">
      <c r="B29" s="41">
        <v>18</v>
      </c>
      <c r="C29" s="29" t="s">
        <v>39</v>
      </c>
      <c r="D29" s="30" t="s">
        <v>33</v>
      </c>
      <c r="E29" s="31" t="s">
        <v>40</v>
      </c>
      <c r="F29" s="31" t="s">
        <v>140</v>
      </c>
      <c r="G29" s="31" t="s">
        <v>84</v>
      </c>
      <c r="H29" s="50">
        <v>31</v>
      </c>
      <c r="I29" s="48"/>
      <c r="J29" s="42"/>
      <c r="K29" s="48"/>
      <c r="L29" s="48"/>
      <c r="M29" s="48"/>
      <c r="N29" s="51">
        <v>29</v>
      </c>
      <c r="O29" s="48"/>
      <c r="P29" s="48"/>
      <c r="Q29" s="48"/>
      <c r="R29" s="42"/>
      <c r="S29" s="48"/>
      <c r="T29" s="37" t="s">
        <v>19</v>
      </c>
      <c r="U29" s="63" t="s">
        <v>111</v>
      </c>
    </row>
    <row r="30" spans="2:21" ht="25.5" x14ac:dyDescent="0.2">
      <c r="B30" s="66">
        <v>19</v>
      </c>
      <c r="C30" s="29" t="s">
        <v>41</v>
      </c>
      <c r="D30" s="30" t="s">
        <v>33</v>
      </c>
      <c r="E30" s="31" t="s">
        <v>152</v>
      </c>
      <c r="F30" s="31" t="s">
        <v>138</v>
      </c>
      <c r="G30" s="31" t="s">
        <v>85</v>
      </c>
      <c r="H30" s="65"/>
      <c r="I30" s="65"/>
      <c r="J30" s="64"/>
      <c r="K30" s="65"/>
      <c r="L30" s="65"/>
      <c r="M30" s="65"/>
      <c r="N30" s="64"/>
      <c r="O30" s="48"/>
      <c r="P30" s="37"/>
      <c r="Q30" s="49">
        <v>31</v>
      </c>
      <c r="R30" s="42"/>
      <c r="S30" s="48"/>
      <c r="T30" s="37" t="s">
        <v>19</v>
      </c>
      <c r="U30" s="63" t="s">
        <v>112</v>
      </c>
    </row>
    <row r="31" spans="2:21" ht="51" x14ac:dyDescent="0.2">
      <c r="B31" s="41">
        <v>20</v>
      </c>
      <c r="C31" s="29" t="s">
        <v>42</v>
      </c>
      <c r="D31" s="30" t="s">
        <v>33</v>
      </c>
      <c r="E31" s="31" t="s">
        <v>61</v>
      </c>
      <c r="F31" s="31" t="s">
        <v>138</v>
      </c>
      <c r="G31" s="31" t="s">
        <v>71</v>
      </c>
      <c r="H31" s="65"/>
      <c r="I31" s="65"/>
      <c r="J31" s="65"/>
      <c r="K31" s="65"/>
      <c r="L31" s="65"/>
      <c r="M31" s="65"/>
      <c r="N31" s="65"/>
      <c r="O31" s="48"/>
      <c r="P31" s="48"/>
      <c r="Q31" s="49">
        <v>31</v>
      </c>
      <c r="R31" s="48"/>
      <c r="S31" s="48"/>
      <c r="T31" s="37" t="s">
        <v>19</v>
      </c>
      <c r="U31" s="63" t="s">
        <v>113</v>
      </c>
    </row>
    <row r="32" spans="2:21" ht="51" x14ac:dyDescent="0.2">
      <c r="B32" s="66">
        <v>21</v>
      </c>
      <c r="C32" s="29" t="s">
        <v>43</v>
      </c>
      <c r="D32" s="30" t="s">
        <v>33</v>
      </c>
      <c r="E32" s="31" t="s">
        <v>62</v>
      </c>
      <c r="F32" s="31" t="s">
        <v>141</v>
      </c>
      <c r="G32" s="31" t="s">
        <v>86</v>
      </c>
      <c r="H32" s="48"/>
      <c r="I32" s="50">
        <v>21</v>
      </c>
      <c r="J32" s="48"/>
      <c r="K32" s="48"/>
      <c r="L32" s="50">
        <v>16</v>
      </c>
      <c r="M32" s="48"/>
      <c r="N32" s="48"/>
      <c r="O32" s="49">
        <v>31</v>
      </c>
      <c r="P32" s="48"/>
      <c r="Q32" s="48"/>
      <c r="R32" s="49">
        <v>30</v>
      </c>
      <c r="S32" s="48"/>
      <c r="T32" s="37" t="s">
        <v>87</v>
      </c>
      <c r="U32" s="63" t="s">
        <v>114</v>
      </c>
    </row>
    <row r="33" spans="1:21" ht="38.25" x14ac:dyDescent="0.2">
      <c r="B33" s="41">
        <v>22</v>
      </c>
      <c r="C33" s="29" t="s">
        <v>44</v>
      </c>
      <c r="D33" s="30" t="s">
        <v>33</v>
      </c>
      <c r="E33" s="31" t="s">
        <v>45</v>
      </c>
      <c r="F33" s="31" t="s">
        <v>126</v>
      </c>
      <c r="G33" s="31" t="s">
        <v>88</v>
      </c>
      <c r="H33" s="48"/>
      <c r="I33" s="50">
        <v>28</v>
      </c>
      <c r="J33" s="48"/>
      <c r="K33" s="48"/>
      <c r="L33" s="48"/>
      <c r="M33" s="48"/>
      <c r="N33" s="48"/>
      <c r="O33" s="50">
        <v>31</v>
      </c>
      <c r="P33" s="48"/>
      <c r="Q33" s="48"/>
      <c r="R33" s="48"/>
      <c r="S33" s="48"/>
      <c r="T33" s="37" t="s">
        <v>19</v>
      </c>
      <c r="U33" s="63" t="s">
        <v>118</v>
      </c>
    </row>
    <row r="34" spans="1:21" ht="38.25" x14ac:dyDescent="0.2">
      <c r="B34" s="66">
        <v>23</v>
      </c>
      <c r="C34" s="29" t="s">
        <v>46</v>
      </c>
      <c r="D34" s="30" t="s">
        <v>33</v>
      </c>
      <c r="E34" s="31" t="s">
        <v>92</v>
      </c>
      <c r="F34" s="31" t="s">
        <v>142</v>
      </c>
      <c r="G34" s="31" t="s">
        <v>89</v>
      </c>
      <c r="H34" s="48"/>
      <c r="I34" s="48"/>
      <c r="J34" s="70">
        <v>31</v>
      </c>
      <c r="K34" s="48"/>
      <c r="L34" s="48"/>
      <c r="M34" s="48"/>
      <c r="N34" s="42"/>
      <c r="O34" s="48"/>
      <c r="P34" s="48"/>
      <c r="Q34" s="48"/>
      <c r="R34" s="42"/>
      <c r="S34" s="48"/>
      <c r="T34" s="37" t="s">
        <v>19</v>
      </c>
      <c r="U34" s="63" t="s">
        <v>102</v>
      </c>
    </row>
    <row r="35" spans="1:21" ht="63.75" x14ac:dyDescent="0.2">
      <c r="B35" s="41">
        <v>24</v>
      </c>
      <c r="C35" s="29" t="s">
        <v>47</v>
      </c>
      <c r="D35" s="30" t="s">
        <v>33</v>
      </c>
      <c r="E35" s="31" t="s">
        <v>48</v>
      </c>
      <c r="F35" s="31" t="s">
        <v>143</v>
      </c>
      <c r="G35" s="31" t="s">
        <v>90</v>
      </c>
      <c r="H35" s="48"/>
      <c r="I35" s="48"/>
      <c r="J35" s="71">
        <v>15</v>
      </c>
      <c r="K35" s="48"/>
      <c r="L35" s="48"/>
      <c r="M35" s="48"/>
      <c r="N35" s="48"/>
      <c r="O35" s="48"/>
      <c r="P35" s="48"/>
      <c r="Q35" s="48"/>
      <c r="R35" s="48"/>
      <c r="S35" s="48"/>
      <c r="T35" s="37" t="s">
        <v>19</v>
      </c>
      <c r="U35" s="63" t="s">
        <v>116</v>
      </c>
    </row>
    <row r="36" spans="1:21" ht="33" customHeight="1" x14ac:dyDescent="0.2">
      <c r="B36" s="66">
        <v>25</v>
      </c>
      <c r="C36" s="29" t="s">
        <v>49</v>
      </c>
      <c r="D36" s="30" t="s">
        <v>33</v>
      </c>
      <c r="E36" s="31" t="s">
        <v>144</v>
      </c>
      <c r="F36" s="31" t="s">
        <v>138</v>
      </c>
      <c r="G36" s="31" t="s">
        <v>145</v>
      </c>
      <c r="H36" s="48"/>
      <c r="I36" s="48"/>
      <c r="J36" s="44"/>
      <c r="K36" s="48"/>
      <c r="L36" s="48"/>
      <c r="M36" s="48"/>
      <c r="N36" s="48"/>
      <c r="O36" s="48"/>
      <c r="P36" s="48"/>
      <c r="Q36" s="68">
        <v>31</v>
      </c>
      <c r="R36" s="48"/>
      <c r="S36" s="48"/>
      <c r="T36" s="37" t="s">
        <v>146</v>
      </c>
      <c r="U36" s="63" t="s">
        <v>122</v>
      </c>
    </row>
    <row r="37" spans="1:21" ht="38.25" x14ac:dyDescent="0.2">
      <c r="B37" s="41">
        <v>26</v>
      </c>
      <c r="C37" s="29" t="s">
        <v>50</v>
      </c>
      <c r="D37" s="30" t="s">
        <v>33</v>
      </c>
      <c r="E37" s="36" t="s">
        <v>63</v>
      </c>
      <c r="F37" s="36" t="s">
        <v>138</v>
      </c>
      <c r="G37" s="31" t="s">
        <v>91</v>
      </c>
      <c r="H37" s="48"/>
      <c r="I37" s="48"/>
      <c r="J37" s="42"/>
      <c r="K37" s="48">
        <v>0</v>
      </c>
      <c r="L37" s="50">
        <v>31</v>
      </c>
      <c r="M37" s="48"/>
      <c r="N37" s="45"/>
      <c r="O37" s="48"/>
      <c r="P37" s="48"/>
      <c r="Q37" s="48"/>
      <c r="R37" s="42"/>
      <c r="S37" s="48"/>
      <c r="T37" s="37" t="s">
        <v>19</v>
      </c>
      <c r="U37" s="63" t="s">
        <v>115</v>
      </c>
    </row>
    <row r="38" spans="1:21" ht="34.5" customHeight="1" x14ac:dyDescent="0.2">
      <c r="B38" s="41">
        <v>27</v>
      </c>
      <c r="C38" s="29" t="s">
        <v>93</v>
      </c>
      <c r="D38" s="30" t="s">
        <v>33</v>
      </c>
      <c r="E38" s="36" t="s">
        <v>151</v>
      </c>
      <c r="F38" s="36" t="s">
        <v>150</v>
      </c>
      <c r="G38" s="31" t="s">
        <v>149</v>
      </c>
      <c r="H38" s="67"/>
      <c r="I38" s="67"/>
      <c r="J38" s="42"/>
      <c r="K38" s="67"/>
      <c r="L38" s="67"/>
      <c r="M38" s="67"/>
      <c r="N38" s="45"/>
      <c r="O38" s="67"/>
      <c r="P38" s="67"/>
      <c r="Q38" s="67"/>
      <c r="R38" s="42"/>
      <c r="S38" s="68">
        <v>31</v>
      </c>
      <c r="T38" s="37" t="s">
        <v>19</v>
      </c>
      <c r="U38" s="63" t="s">
        <v>99</v>
      </c>
    </row>
    <row r="39" spans="1:21" x14ac:dyDescent="0.2">
      <c r="D39" s="18"/>
      <c r="E39" s="19"/>
      <c r="F39" s="57"/>
      <c r="G39" s="19"/>
      <c r="H39" s="73"/>
      <c r="I39" s="13"/>
      <c r="J39" s="13"/>
      <c r="K39" s="14"/>
      <c r="L39" s="13"/>
      <c r="M39" s="13"/>
      <c r="N39" s="15"/>
      <c r="O39" s="16"/>
      <c r="P39" s="13"/>
      <c r="Q39" s="17"/>
      <c r="R39" s="6"/>
      <c r="S39" s="5"/>
      <c r="T39" s="9"/>
    </row>
    <row r="40" spans="1:21" ht="16.5" x14ac:dyDescent="0.2">
      <c r="D40" s="87" t="s">
        <v>94</v>
      </c>
      <c r="E40" s="87"/>
      <c r="F40" s="87"/>
      <c r="G40" s="88"/>
      <c r="H40" s="20">
        <f>COUNTIF(H12:H38,"&gt;0")</f>
        <v>5</v>
      </c>
      <c r="I40" s="20">
        <f t="shared" ref="I40:R40" si="0">COUNTIF(I12:I38,"&gt;0")</f>
        <v>3</v>
      </c>
      <c r="J40" s="20">
        <f t="shared" si="0"/>
        <v>3</v>
      </c>
      <c r="K40" s="20">
        <f t="shared" si="0"/>
        <v>0</v>
      </c>
      <c r="L40" s="20">
        <f t="shared" si="0"/>
        <v>5</v>
      </c>
      <c r="M40" s="20">
        <f t="shared" si="0"/>
        <v>0</v>
      </c>
      <c r="N40" s="20">
        <f t="shared" si="0"/>
        <v>2</v>
      </c>
      <c r="O40" s="20">
        <f t="shared" si="0"/>
        <v>4</v>
      </c>
      <c r="P40" s="20">
        <f t="shared" si="0"/>
        <v>8</v>
      </c>
      <c r="Q40" s="20">
        <f t="shared" si="0"/>
        <v>5</v>
      </c>
      <c r="R40" s="20">
        <f t="shared" si="0"/>
        <v>2</v>
      </c>
      <c r="S40" s="20">
        <f>COUNTIF(S12:S38,"&gt;0")</f>
        <v>4</v>
      </c>
      <c r="T40" s="20">
        <f>SUM(H40:S40)</f>
        <v>41</v>
      </c>
    </row>
    <row r="41" spans="1:21" x14ac:dyDescent="0.2">
      <c r="D41" s="89" t="s">
        <v>97</v>
      </c>
      <c r="E41" s="89"/>
      <c r="F41" s="89"/>
      <c r="G41" s="90"/>
      <c r="H41" s="86">
        <f>SUM(H40:J40)</f>
        <v>11</v>
      </c>
      <c r="I41" s="86"/>
      <c r="J41" s="86"/>
      <c r="K41" s="86">
        <f>SUM(K40:M40)</f>
        <v>5</v>
      </c>
      <c r="L41" s="86"/>
      <c r="M41" s="86"/>
      <c r="N41" s="86">
        <f>SUM(N40:P40)</f>
        <v>14</v>
      </c>
      <c r="O41" s="86"/>
      <c r="P41" s="86"/>
      <c r="Q41" s="86">
        <f>SUM(Q40:S40)</f>
        <v>11</v>
      </c>
      <c r="R41" s="86"/>
      <c r="S41" s="86"/>
      <c r="T41" s="3" t="s">
        <v>51</v>
      </c>
    </row>
    <row r="42" spans="1:21" x14ac:dyDescent="0.2">
      <c r="D42" s="82" t="s">
        <v>95</v>
      </c>
      <c r="E42" s="82"/>
      <c r="F42" s="82"/>
      <c r="G42" s="82"/>
      <c r="H42" s="3"/>
    </row>
    <row r="43" spans="1:21" x14ac:dyDescent="0.2">
      <c r="D43" s="83"/>
      <c r="E43" s="83"/>
      <c r="F43" s="83"/>
      <c r="G43" s="83"/>
      <c r="H43" s="3"/>
    </row>
    <row r="44" spans="1:21" x14ac:dyDescent="0.2">
      <c r="H44" s="3"/>
      <c r="I44" s="3"/>
      <c r="J44" s="3"/>
      <c r="K44" s="3"/>
      <c r="L44" s="3"/>
      <c r="M44" s="3"/>
      <c r="N44" s="3"/>
      <c r="O44" s="3"/>
      <c r="P44" s="3"/>
      <c r="Q44" s="3"/>
      <c r="R44" s="3"/>
      <c r="S44" s="3"/>
    </row>
    <row r="45" spans="1:21" x14ac:dyDescent="0.2">
      <c r="H45" s="3"/>
      <c r="I45" s="3"/>
      <c r="J45" s="3"/>
      <c r="K45" s="3"/>
      <c r="L45" s="3"/>
      <c r="M45" s="3"/>
      <c r="N45" s="3"/>
      <c r="O45" s="3"/>
      <c r="P45" s="3"/>
      <c r="Q45" s="3"/>
      <c r="R45" s="3"/>
      <c r="S45" s="3"/>
    </row>
    <row r="46" spans="1:21" x14ac:dyDescent="0.2">
      <c r="H46" s="3"/>
      <c r="I46" s="3"/>
      <c r="J46" s="3"/>
      <c r="K46" s="3"/>
      <c r="L46" s="3"/>
      <c r="M46" s="3"/>
      <c r="N46" s="3"/>
      <c r="O46" s="3"/>
      <c r="P46" s="3"/>
      <c r="Q46" s="3"/>
      <c r="R46" s="3"/>
      <c r="S46" s="3"/>
    </row>
    <row r="47" spans="1:21" s="3" customFormat="1" x14ac:dyDescent="0.2">
      <c r="A47" s="1"/>
      <c r="B47" s="1"/>
      <c r="E47" s="1"/>
      <c r="F47" s="58"/>
      <c r="G47" s="1"/>
      <c r="U47" s="1"/>
    </row>
  </sheetData>
  <autoFilter ref="B11:T37"/>
  <mergeCells count="10">
    <mergeCell ref="D42:G42"/>
    <mergeCell ref="D43:G43"/>
    <mergeCell ref="B7:T8"/>
    <mergeCell ref="H10:S10"/>
    <mergeCell ref="D40:G40"/>
    <mergeCell ref="D41:G41"/>
    <mergeCell ref="H41:J41"/>
    <mergeCell ref="K41:M41"/>
    <mergeCell ref="N41:P41"/>
    <mergeCell ref="Q41:S41"/>
  </mergeCells>
  <printOptions horizontalCentered="1"/>
  <pageMargins left="0.23622047244094491" right="0.23622047244094491" top="0.55118110236220474" bottom="0.35433070866141736"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workbookViewId="0">
      <selection activeCell="B2" sqref="B2:E2"/>
    </sheetView>
  </sheetViews>
  <sheetFormatPr baseColWidth="10" defaultRowHeight="12.75" x14ac:dyDescent="0.2"/>
  <cols>
    <col min="1" max="1" width="6.28515625" style="79" customWidth="1"/>
    <col min="2" max="2" width="6.5703125" style="79" customWidth="1"/>
    <col min="3" max="3" width="12.28515625" style="79" customWidth="1"/>
    <col min="4" max="4" width="31" style="79" customWidth="1"/>
    <col min="5" max="5" width="57.28515625" style="79" customWidth="1"/>
    <col min="6" max="16384" width="11.42578125" style="79"/>
  </cols>
  <sheetData>
    <row r="2" spans="2:5" ht="15" x14ac:dyDescent="0.2">
      <c r="B2" s="91" t="s">
        <v>160</v>
      </c>
      <c r="C2" s="91"/>
      <c r="D2" s="91"/>
      <c r="E2" s="91"/>
    </row>
    <row r="3" spans="2:5" ht="15" x14ac:dyDescent="0.2">
      <c r="B3" s="75" t="s">
        <v>161</v>
      </c>
      <c r="C3" s="75" t="s">
        <v>162</v>
      </c>
      <c r="D3" s="75" t="s">
        <v>163</v>
      </c>
      <c r="E3" s="75" t="s">
        <v>164</v>
      </c>
    </row>
    <row r="4" spans="2:5" ht="25.5" x14ac:dyDescent="0.2">
      <c r="B4" s="76">
        <v>1</v>
      </c>
      <c r="C4" s="80">
        <v>44553</v>
      </c>
      <c r="D4" s="78" t="s">
        <v>166</v>
      </c>
      <c r="E4" s="77" t="s">
        <v>165</v>
      </c>
    </row>
    <row r="5" spans="2:5" ht="38.25" x14ac:dyDescent="0.2">
      <c r="B5" s="76">
        <v>2</v>
      </c>
      <c r="C5" s="80">
        <v>44802</v>
      </c>
      <c r="D5" s="78" t="s">
        <v>167</v>
      </c>
      <c r="E5" s="78" t="s">
        <v>168</v>
      </c>
    </row>
    <row r="6" spans="2:5" x14ac:dyDescent="0.2">
      <c r="C6" s="81"/>
    </row>
  </sheetData>
  <mergeCells count="1">
    <mergeCell ref="B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B99D004C7EB8D46A397EC6B4B873486" ma:contentTypeVersion="5" ma:contentTypeDescription="Crear nuevo documento." ma:contentTypeScope="" ma:versionID="8fd84a5684085bec376f8cfd22f0b28f">
  <xsd:schema xmlns:xsd="http://www.w3.org/2001/XMLSchema" xmlns:xs="http://www.w3.org/2001/XMLSchema" xmlns:p="http://schemas.microsoft.com/office/2006/metadata/properties" xmlns:ns2="37772d51-91eb-4c35-a88a-318cd101d41f" targetNamespace="http://schemas.microsoft.com/office/2006/metadata/properties" ma:root="true" ma:fieldsID="b361da55a46b446ddb80b15452c39615" ns2:_="">
    <xsd:import namespace="37772d51-91eb-4c35-a88a-318cd101d4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72d51-91eb-4c35-a88a-318cd101d4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E5319B-F6AD-40C1-9310-8E7A7D1C23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A0C76E-339D-4945-91BB-205C80B6F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772d51-91eb-4c35-a88a-318cd101d4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E12DD5-4982-44D1-A726-6A2432251B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Versión2-2022-propuesta</vt:lpstr>
      <vt:lpstr>Control de cambios</vt:lpstr>
      <vt:lpstr>'Versión2-2022-propuesta'!Área_de_impresión</vt:lpstr>
      <vt:lpstr>'Versión2-2022-propuesta'!Títulos_a_imprimir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José Daniel Quilaguy Bernal</cp:lastModifiedBy>
  <cp:revision/>
  <dcterms:created xsi:type="dcterms:W3CDTF">2019-07-10T19:42:18Z</dcterms:created>
  <dcterms:modified xsi:type="dcterms:W3CDTF">2022-09-08T21:53:08Z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0x010100CB99D004C7EB8D46A397EC6B4B873486</vt:lpwstr>
  </property>
</Properties>
</file>